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D:\Users\n_khachidze\Desktop\დადგენილება 446\edited final\"/>
    </mc:Choice>
  </mc:AlternateContent>
  <xr:revisionPtr revIDLastSave="0" documentId="13_ncr:1_{F893CD21-1574-4915-9D39-8890A632EE55}" xr6:coauthVersionLast="47" xr6:coauthVersionMax="47" xr10:uidLastSave="{00000000-0000-0000-0000-000000000000}"/>
  <bookViews>
    <workbookView xWindow="-120" yWindow="-120" windowWidth="24240" windowHeight="13140" xr2:uid="{00000000-000D-0000-FFFF-FFFF00000000}"/>
  </bookViews>
  <sheets>
    <sheet name="Preschool Education AP" sheetId="2" r:id="rId1"/>
    <sheet name=" General Education AP" sheetId="3" r:id="rId2"/>
    <sheet name="VET AP" sheetId="4" r:id="rId3"/>
    <sheet name="HEI AP" sheetId="8" r:id="rId4"/>
    <sheet name="STI AP" sheetId="6" r:id="rId5"/>
  </sheets>
  <externalReferences>
    <externalReference r:id="rId6"/>
  </externalReferenc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45" i="8" l="1"/>
  <c r="O145" i="8"/>
  <c r="N145" i="8"/>
  <c r="M145" i="8"/>
  <c r="Q144" i="8"/>
  <c r="O144" i="8"/>
  <c r="M144" i="8"/>
  <c r="M143" i="8"/>
  <c r="L143" i="8"/>
  <c r="K143" i="8"/>
  <c r="J143" i="8"/>
  <c r="I143" i="8"/>
  <c r="H143" i="8"/>
  <c r="E143" i="8"/>
  <c r="A143" i="8"/>
  <c r="L139" i="8"/>
  <c r="K139" i="8"/>
  <c r="J139" i="8"/>
  <c r="J138" i="8"/>
  <c r="I138" i="8"/>
  <c r="P131" i="8"/>
  <c r="O131" i="8"/>
  <c r="N131" i="8"/>
  <c r="M131" i="8"/>
  <c r="Q130" i="8"/>
  <c r="O130" i="8"/>
  <c r="M130" i="8"/>
  <c r="M129" i="8"/>
  <c r="L129" i="8"/>
  <c r="K129" i="8"/>
  <c r="J129" i="8"/>
  <c r="I129" i="8"/>
  <c r="H129" i="8"/>
  <c r="E129" i="8"/>
  <c r="A129" i="8"/>
  <c r="L125" i="8"/>
  <c r="K125" i="8"/>
  <c r="J125" i="8"/>
  <c r="J124" i="8"/>
  <c r="I124" i="8"/>
  <c r="K119" i="8"/>
  <c r="J119" i="8"/>
  <c r="J118" i="8"/>
  <c r="I118" i="8"/>
  <c r="K115" i="8"/>
  <c r="J115" i="8"/>
  <c r="J114" i="8"/>
  <c r="I114" i="8"/>
  <c r="I112" i="8"/>
  <c r="L103" i="8"/>
  <c r="K103" i="8"/>
  <c r="J103" i="8"/>
  <c r="J102" i="8"/>
  <c r="I102" i="8"/>
  <c r="L99" i="8"/>
  <c r="K99" i="8"/>
  <c r="J99" i="8"/>
  <c r="J98" i="8"/>
  <c r="I98" i="8"/>
  <c r="P92" i="8"/>
  <c r="O92" i="8"/>
  <c r="N92" i="8"/>
  <c r="M92" i="8"/>
  <c r="Q91" i="8"/>
  <c r="O91" i="8"/>
  <c r="M91" i="8"/>
  <c r="M90" i="8"/>
  <c r="L90" i="8"/>
  <c r="K90" i="8"/>
  <c r="J90" i="8"/>
  <c r="I90" i="8"/>
  <c r="H90" i="8"/>
  <c r="E90" i="8"/>
  <c r="A90" i="8"/>
  <c r="L86" i="8"/>
  <c r="K86" i="8"/>
  <c r="J86" i="8"/>
  <c r="J85" i="8"/>
  <c r="I85" i="8"/>
  <c r="L82" i="8"/>
  <c r="K82" i="8"/>
  <c r="J82" i="8"/>
  <c r="J81" i="8"/>
  <c r="I81" i="8"/>
  <c r="K76" i="8"/>
  <c r="J76" i="8"/>
  <c r="J75" i="8"/>
  <c r="I75" i="8"/>
  <c r="K72" i="8"/>
  <c r="J72" i="8"/>
  <c r="J71" i="8"/>
  <c r="I71" i="8"/>
  <c r="I69" i="8"/>
  <c r="C68" i="8"/>
  <c r="P64" i="8"/>
  <c r="O64" i="8"/>
  <c r="N64" i="8"/>
  <c r="M64" i="8"/>
  <c r="Q63" i="8"/>
  <c r="O63" i="8"/>
  <c r="M63" i="8"/>
  <c r="M62" i="8"/>
  <c r="L62" i="8"/>
  <c r="K62" i="8"/>
  <c r="J62" i="8"/>
  <c r="I62" i="8"/>
  <c r="H62" i="8"/>
  <c r="E62" i="8"/>
  <c r="A62" i="8"/>
  <c r="L58" i="8"/>
  <c r="K58" i="8"/>
  <c r="J58" i="8"/>
  <c r="J57" i="8"/>
  <c r="I57" i="8"/>
  <c r="L54" i="8"/>
  <c r="K54" i="8"/>
  <c r="J54" i="8"/>
  <c r="J53" i="8"/>
  <c r="I53" i="8"/>
  <c r="P47" i="8"/>
  <c r="O47" i="8"/>
  <c r="N47" i="8"/>
  <c r="M47" i="8"/>
  <c r="Q46" i="8"/>
  <c r="O46" i="8"/>
  <c r="M46" i="8"/>
  <c r="M45" i="8"/>
  <c r="L45" i="8"/>
  <c r="K45" i="8"/>
  <c r="J45" i="8"/>
  <c r="I45" i="8"/>
  <c r="H45" i="8"/>
  <c r="E45" i="8"/>
  <c r="A45" i="8"/>
  <c r="L41" i="8"/>
  <c r="K41" i="8"/>
  <c r="J41" i="8"/>
  <c r="J40" i="8"/>
  <c r="I40" i="8"/>
  <c r="L37" i="8"/>
  <c r="K37" i="8"/>
  <c r="J37" i="8"/>
  <c r="J36" i="8"/>
  <c r="I36" i="8"/>
  <c r="P21" i="8"/>
  <c r="O21" i="8"/>
  <c r="N21" i="8"/>
  <c r="M21" i="8"/>
  <c r="Q20" i="8"/>
  <c r="O20" i="8"/>
  <c r="M20" i="8"/>
  <c r="M19" i="8"/>
  <c r="L19" i="8"/>
  <c r="K19" i="8"/>
  <c r="J19" i="8"/>
  <c r="I19" i="8"/>
  <c r="H19" i="8"/>
  <c r="E19" i="8"/>
  <c r="A19" i="8"/>
  <c r="L15" i="8"/>
  <c r="K15" i="8"/>
  <c r="J15" i="8"/>
  <c r="J14" i="8"/>
  <c r="I14" i="8"/>
  <c r="H11" i="8"/>
  <c r="H10" i="8"/>
  <c r="K9" i="8"/>
  <c r="J9" i="8"/>
  <c r="J8" i="8"/>
  <c r="I8" i="8"/>
  <c r="H7" i="8"/>
  <c r="H121" i="8" s="1"/>
  <c r="H6" i="8"/>
  <c r="H140" i="8" s="1"/>
  <c r="K5" i="8"/>
  <c r="J5" i="8"/>
  <c r="J4" i="8"/>
  <c r="I4" i="8"/>
  <c r="I2" i="8"/>
  <c r="J37" i="6"/>
  <c r="K117" i="6"/>
  <c r="K92" i="6"/>
  <c r="K91" i="6"/>
  <c r="K76" i="6"/>
  <c r="K123" i="6"/>
  <c r="K118" i="6"/>
  <c r="K74" i="6"/>
  <c r="K73" i="6"/>
  <c r="K53" i="6"/>
  <c r="K125" i="6" s="1"/>
  <c r="K42" i="6"/>
  <c r="K41" i="6"/>
  <c r="Q33" i="6"/>
  <c r="D94" i="6"/>
  <c r="N95" i="6"/>
  <c r="N57" i="6"/>
  <c r="P2" i="6"/>
  <c r="A112" i="6"/>
  <c r="D56" i="6"/>
  <c r="M93" i="4"/>
  <c r="E48" i="4"/>
  <c r="M122" i="3"/>
  <c r="N75" i="3"/>
  <c r="I75" i="3"/>
  <c r="H122" i="3" s="1"/>
  <c r="C74" i="3"/>
  <c r="E47" i="3"/>
  <c r="E69" i="3" s="1"/>
  <c r="I47" i="3"/>
  <c r="I69" i="3" s="1"/>
  <c r="K47" i="3"/>
  <c r="K69" i="3" s="1"/>
  <c r="O49" i="3"/>
  <c r="O71" i="3" s="1"/>
  <c r="A19" i="3"/>
  <c r="A23" i="4" s="1"/>
  <c r="E19" i="3"/>
  <c r="E23" i="4" s="1"/>
  <c r="H19" i="3"/>
  <c r="H106" i="4" s="1"/>
  <c r="I19" i="3"/>
  <c r="I48" i="4" s="1"/>
  <c r="J19" i="3"/>
  <c r="J75" i="4" s="1"/>
  <c r="K19" i="3"/>
  <c r="K48" i="4" s="1"/>
  <c r="L19" i="3"/>
  <c r="L106" i="4" s="1"/>
  <c r="M19" i="3"/>
  <c r="M106" i="4" s="1"/>
  <c r="M20" i="3"/>
  <c r="M107" i="4" s="1"/>
  <c r="O20" i="3"/>
  <c r="O49" i="4" s="1"/>
  <c r="Q20" i="3"/>
  <c r="Q49" i="4" s="1"/>
  <c r="M21" i="3"/>
  <c r="M50" i="4" s="1"/>
  <c r="N21" i="3"/>
  <c r="N108" i="4" s="1"/>
  <c r="O21" i="3"/>
  <c r="O25" i="4" s="1"/>
  <c r="P21" i="3"/>
  <c r="P50" i="4" s="1"/>
  <c r="N4" i="3"/>
  <c r="I2" i="3"/>
  <c r="H73" i="8" l="1"/>
  <c r="H141" i="8"/>
  <c r="H42" i="8"/>
  <c r="H116" i="8"/>
  <c r="H17" i="8"/>
  <c r="H39" i="8"/>
  <c r="H87" i="8"/>
  <c r="H38" i="8"/>
  <c r="H43" i="8"/>
  <c r="H59" i="8"/>
  <c r="H74" i="8"/>
  <c r="H83" i="8"/>
  <c r="H88" i="8"/>
  <c r="H104" i="8"/>
  <c r="H117" i="8"/>
  <c r="H126" i="8"/>
  <c r="H55" i="8"/>
  <c r="H60" i="8"/>
  <c r="H77" i="8"/>
  <c r="H84" i="8"/>
  <c r="H100" i="8"/>
  <c r="H105" i="8"/>
  <c r="H120" i="8"/>
  <c r="H127" i="8"/>
  <c r="H16" i="8"/>
  <c r="H56" i="8"/>
  <c r="H78" i="8"/>
  <c r="H101" i="8"/>
  <c r="K96" i="3"/>
  <c r="K112" i="3"/>
  <c r="K143" i="3"/>
  <c r="Q48" i="3"/>
  <c r="Q70" i="3" s="1"/>
  <c r="P49" i="3"/>
  <c r="P71" i="3" s="1"/>
  <c r="O48" i="3"/>
  <c r="O70" i="3" s="1"/>
  <c r="J47" i="3"/>
  <c r="J69" i="3" s="1"/>
  <c r="J96" i="3" s="1"/>
  <c r="A47" i="3"/>
  <c r="A69" i="3" s="1"/>
  <c r="Q24" i="4"/>
  <c r="K23" i="4"/>
  <c r="O50" i="4"/>
  <c r="M49" i="4"/>
  <c r="A48" i="4"/>
  <c r="Q76" i="4"/>
  <c r="K75" i="4"/>
  <c r="Q107" i="4"/>
  <c r="K106" i="4"/>
  <c r="K127" i="6"/>
  <c r="M48" i="3"/>
  <c r="M70" i="3" s="1"/>
  <c r="O24" i="4"/>
  <c r="H23" i="4"/>
  <c r="N50" i="4"/>
  <c r="L48" i="4"/>
  <c r="P77" i="4"/>
  <c r="O76" i="4"/>
  <c r="A75" i="4"/>
  <c r="O107" i="4"/>
  <c r="A106" i="4"/>
  <c r="K128" i="6"/>
  <c r="N49" i="3"/>
  <c r="N71" i="3" s="1"/>
  <c r="L47" i="3"/>
  <c r="L69" i="3" s="1"/>
  <c r="H47" i="3"/>
  <c r="H69" i="3" s="1"/>
  <c r="H112" i="3" s="1"/>
  <c r="P25" i="4"/>
  <c r="M24" i="4"/>
  <c r="O77" i="4"/>
  <c r="M76" i="4"/>
  <c r="P108" i="4"/>
  <c r="A31" i="6"/>
  <c r="A50" i="6"/>
  <c r="A70" i="6"/>
  <c r="A88" i="6"/>
  <c r="K115" i="6"/>
  <c r="K129" i="6"/>
  <c r="N25" i="4"/>
  <c r="L23" i="4"/>
  <c r="N77" i="4"/>
  <c r="L75" i="4"/>
  <c r="H143" i="3"/>
  <c r="H75" i="4"/>
  <c r="H48" i="4"/>
  <c r="O145" i="3"/>
  <c r="O98" i="3"/>
  <c r="O114" i="3"/>
  <c r="O108" i="4"/>
  <c r="M77" i="4"/>
  <c r="M25" i="4"/>
  <c r="M108" i="4"/>
  <c r="M49" i="3"/>
  <c r="M71" i="3" s="1"/>
  <c r="M23" i="4"/>
  <c r="M47" i="3"/>
  <c r="M69" i="3" s="1"/>
  <c r="M112" i="3" s="1"/>
  <c r="M75" i="4"/>
  <c r="M48" i="4"/>
  <c r="J112" i="3"/>
  <c r="J48" i="4"/>
  <c r="J106" i="4"/>
  <c r="J23" i="4"/>
  <c r="I143" i="3"/>
  <c r="I96" i="3"/>
  <c r="I112" i="3"/>
  <c r="I23" i="4"/>
  <c r="I106" i="4"/>
  <c r="I75" i="4"/>
  <c r="E106" i="4"/>
  <c r="E75" i="4"/>
  <c r="E96" i="3"/>
  <c r="E112" i="3"/>
  <c r="E143" i="3"/>
  <c r="L2" i="4"/>
  <c r="J54" i="4" s="1"/>
  <c r="I93" i="4" s="1"/>
  <c r="M144" i="3" l="1"/>
  <c r="M97" i="3"/>
  <c r="M113" i="3"/>
  <c r="J143" i="3"/>
  <c r="H96" i="3"/>
  <c r="N98" i="3"/>
  <c r="N114" i="3"/>
  <c r="N145" i="3"/>
  <c r="O113" i="3"/>
  <c r="O144" i="3"/>
  <c r="O97" i="3"/>
  <c r="Q97" i="3"/>
  <c r="Q113" i="3"/>
  <c r="Q144" i="3"/>
  <c r="L96" i="3"/>
  <c r="L112" i="3"/>
  <c r="L143" i="3"/>
  <c r="P145" i="3"/>
  <c r="P98" i="3"/>
  <c r="P114" i="3"/>
  <c r="M145" i="3"/>
  <c r="M114" i="3"/>
  <c r="M98" i="3"/>
  <c r="M96" i="3"/>
  <c r="M143" i="3"/>
  <c r="I95" i="6"/>
  <c r="J57" i="6"/>
  <c r="K2" i="6"/>
  <c r="K112" i="6" l="1"/>
  <c r="K88" i="6"/>
  <c r="K70" i="6"/>
  <c r="K50" i="6"/>
  <c r="K31" i="6"/>
  <c r="H50" i="6"/>
  <c r="H31" i="6"/>
  <c r="H112" i="6"/>
  <c r="H88" i="6"/>
  <c r="H70" i="6"/>
  <c r="O90" i="6"/>
  <c r="O72" i="6"/>
  <c r="O52" i="6"/>
  <c r="O114" i="6"/>
  <c r="O33" i="6"/>
  <c r="M88" i="6"/>
  <c r="M50" i="6"/>
  <c r="M31" i="6"/>
  <c r="M112" i="6"/>
  <c r="M70" i="6"/>
  <c r="J88" i="6"/>
  <c r="J70" i="6"/>
  <c r="J50" i="6"/>
  <c r="J112" i="6"/>
  <c r="J31" i="6"/>
  <c r="I50" i="6"/>
  <c r="I112" i="6"/>
  <c r="I31" i="6"/>
  <c r="I70" i="6"/>
  <c r="I88" i="6"/>
  <c r="E88" i="6"/>
  <c r="E112" i="6"/>
  <c r="E31" i="6"/>
  <c r="E50" i="6"/>
  <c r="E70" i="6"/>
  <c r="P114" i="6" l="1"/>
  <c r="P90" i="6"/>
  <c r="P72" i="6"/>
  <c r="P52" i="6"/>
  <c r="P33" i="6"/>
  <c r="O113" i="6"/>
  <c r="O89" i="6"/>
  <c r="O71" i="6"/>
  <c r="O51" i="6"/>
  <c r="O32" i="6"/>
  <c r="M113" i="6"/>
  <c r="M89" i="6"/>
  <c r="M71" i="6"/>
  <c r="M51" i="6"/>
  <c r="M32" i="6"/>
  <c r="L112" i="6"/>
  <c r="L88" i="6"/>
  <c r="L70" i="6"/>
  <c r="L50" i="6"/>
  <c r="L31" i="6"/>
  <c r="Q113" i="6"/>
  <c r="Q89" i="6"/>
  <c r="Q71" i="6"/>
  <c r="Q51" i="6"/>
  <c r="Q32" i="6"/>
  <c r="N114" i="6"/>
  <c r="N90" i="6"/>
  <c r="N72" i="6"/>
  <c r="N52" i="6"/>
  <c r="N33" i="6"/>
  <c r="M114" i="6"/>
  <c r="M52" i="6"/>
  <c r="M90" i="6"/>
  <c r="M33" i="6"/>
  <c r="M72" i="6"/>
</calcChain>
</file>

<file path=xl/sharedStrings.xml><?xml version="1.0" encoding="utf-8"?>
<sst xmlns="http://schemas.openxmlformats.org/spreadsheetml/2006/main" count="2460" uniqueCount="1355">
  <si>
    <t xml:space="preserve"> </t>
  </si>
  <si>
    <t>1.1.3.1</t>
  </si>
  <si>
    <t>1.1.3.2</t>
  </si>
  <si>
    <t>1.1.1.1</t>
  </si>
  <si>
    <t>2.1.2.1</t>
  </si>
  <si>
    <t>&gt;70 %</t>
  </si>
  <si>
    <t>&gt;50 %</t>
  </si>
  <si>
    <t>&gt;30 %</t>
  </si>
  <si>
    <t>&gt;40 %</t>
  </si>
  <si>
    <t>&gt;20 %</t>
  </si>
  <si>
    <t>3.1.1.2</t>
  </si>
  <si>
    <t>1.1.1.2</t>
  </si>
  <si>
    <t>1.1.1.3</t>
  </si>
  <si>
    <t>1.1.1.4</t>
  </si>
  <si>
    <t>1.1.1.5</t>
  </si>
  <si>
    <t>1.1.1.1(1)</t>
  </si>
  <si>
    <t>1.1.1.2(1)</t>
  </si>
  <si>
    <t>1.1.1.3(1)</t>
  </si>
  <si>
    <t>1.1.1.4(1)</t>
  </si>
  <si>
    <t>1.1.1.5(1)</t>
  </si>
  <si>
    <t>1.1.2.1</t>
  </si>
  <si>
    <t>1.1.2.2</t>
  </si>
  <si>
    <t>1.1.2.3</t>
  </si>
  <si>
    <t>1.1.2.1(1)</t>
  </si>
  <si>
    <t>1.1.2.2(1)</t>
  </si>
  <si>
    <t>1.1.2.3(1)</t>
  </si>
  <si>
    <t>1.1.3.1(1)</t>
  </si>
  <si>
    <t>1.1.3.2(1)</t>
  </si>
  <si>
    <t>2.1.1.1</t>
  </si>
  <si>
    <t>2.1.1.2</t>
  </si>
  <si>
    <t>2.1.1.1(1)</t>
  </si>
  <si>
    <t>2.1.1.2(1)</t>
  </si>
  <si>
    <t>2.1.2.2</t>
  </si>
  <si>
    <t>2.1.2.3</t>
  </si>
  <si>
    <t>2.1.2.1(1)</t>
  </si>
  <si>
    <t>2.1.2.2(1)</t>
  </si>
  <si>
    <t>2.1.2.3(1)</t>
  </si>
  <si>
    <t>3.1.1.1</t>
  </si>
  <si>
    <t>3.1.1.1(1)</t>
  </si>
  <si>
    <t>3.1.1.3(1)</t>
  </si>
  <si>
    <t>1.1.1.6</t>
  </si>
  <si>
    <t>1.1.1.6(1)</t>
  </si>
  <si>
    <t>ადმინისტრაციული ხარჯი</t>
  </si>
  <si>
    <t>2.1.2.4</t>
  </si>
  <si>
    <t>2.1.2.4(1)</t>
  </si>
  <si>
    <t>UNICEF</t>
  </si>
  <si>
    <t>&gt; 60%</t>
  </si>
  <si>
    <t>&gt; 70%</t>
  </si>
  <si>
    <t>N/A</t>
  </si>
  <si>
    <t>&gt; 40 %</t>
  </si>
  <si>
    <t xml:space="preserve">N/A </t>
  </si>
  <si>
    <t>1.1.1.7</t>
  </si>
  <si>
    <t>1.1.1.7(1)</t>
  </si>
  <si>
    <t>&gt;70%</t>
  </si>
  <si>
    <t>3.1.1.3</t>
  </si>
  <si>
    <t>3.1.1.2(1)</t>
  </si>
  <si>
    <t>&gt;10%</t>
  </si>
  <si>
    <t>1.1.2.4.</t>
  </si>
  <si>
    <t>1.1.2.4.(1)</t>
  </si>
  <si>
    <t>1.1.2.5.</t>
  </si>
  <si>
    <t>1.1.2.5.(1)</t>
  </si>
  <si>
    <t>1.1.2.6.</t>
  </si>
  <si>
    <t>1.1.2.6.(1)</t>
  </si>
  <si>
    <t>850 000</t>
  </si>
  <si>
    <t>1.1.2.7.</t>
  </si>
  <si>
    <t>1.1.2.7.(1)</t>
  </si>
  <si>
    <t>32 02 13 03</t>
  </si>
  <si>
    <t>TPDC</t>
  </si>
  <si>
    <t xml:space="preserve">80% 
</t>
  </si>
  <si>
    <t>32 02 02</t>
  </si>
  <si>
    <t>32 06 04</t>
  </si>
  <si>
    <t>17/1</t>
  </si>
  <si>
    <t>15/1</t>
  </si>
  <si>
    <t>32 01 03</t>
  </si>
  <si>
    <t>1.2.1.1</t>
  </si>
  <si>
    <t>1.2.1.1(1)</t>
  </si>
  <si>
    <t>1.2.1.2</t>
  </si>
  <si>
    <t>1.2.1.2(1)</t>
  </si>
  <si>
    <t>1.2.1.3</t>
  </si>
  <si>
    <t>1.2.1.3(1)</t>
  </si>
  <si>
    <t>1.2.1.4</t>
  </si>
  <si>
    <t>1.2.1.4(1)</t>
  </si>
  <si>
    <t>1.2.1.5</t>
  </si>
  <si>
    <t>1.2.1.5(1)</t>
  </si>
  <si>
    <t>1.2.1.6</t>
  </si>
  <si>
    <t>1.2.1.6(1)</t>
  </si>
  <si>
    <t>1.2.1.7</t>
  </si>
  <si>
    <t>1.2.1.7(1)</t>
  </si>
  <si>
    <t>1.2.1.8</t>
  </si>
  <si>
    <t>1.2.1.8(1)</t>
  </si>
  <si>
    <t>a) (1) 7.56 % 
(2) 47.4% (3) 33% (b) 56%</t>
  </si>
  <si>
    <t>(a) (1) 10 % (2) 40 %, (3) 40 %  (b) 60 %</t>
  </si>
  <si>
    <t>(a) (1) 15 % (2) 60 %, (3) 45 %  (b) 70 %</t>
  </si>
  <si>
    <t>(a) (1)20 %(2) 70 %, (3) 60 % (b) 80 %</t>
  </si>
  <si>
    <t>1.2.2.1</t>
  </si>
  <si>
    <t>1.2.2.1(1)</t>
  </si>
  <si>
    <t>1.2.2.2</t>
  </si>
  <si>
    <t>1.2.2.2(1)</t>
  </si>
  <si>
    <t>1.2.2.3</t>
  </si>
  <si>
    <t>1.2.2.3(1)</t>
  </si>
  <si>
    <t xml:space="preserve">          </t>
  </si>
  <si>
    <t>1.2.2.4</t>
  </si>
  <si>
    <t>1.2.2.4(1)</t>
  </si>
  <si>
    <t>1.2.2.5</t>
  </si>
  <si>
    <t>1.2.2.5(1)</t>
  </si>
  <si>
    <t>1.2.2.6</t>
  </si>
  <si>
    <t>1.2.2.6(1)</t>
  </si>
  <si>
    <t>1.2.2.7</t>
  </si>
  <si>
    <t>1.2.2.7(1)</t>
  </si>
  <si>
    <t>1.2.2.8</t>
  </si>
  <si>
    <t>1.2.2.8(1)</t>
  </si>
  <si>
    <t>1.2.2.9</t>
  </si>
  <si>
    <t>1.2.2.9(1)</t>
  </si>
  <si>
    <t>1.2.2.10</t>
  </si>
  <si>
    <t>1.2.2.10(1)</t>
  </si>
  <si>
    <t>1.2.2.11</t>
  </si>
  <si>
    <t>1.2.2.11(1)</t>
  </si>
  <si>
    <t>1.2.2.12</t>
  </si>
  <si>
    <t>1.2.2.12(1)</t>
  </si>
  <si>
    <t>50 000 000</t>
  </si>
  <si>
    <t>40 000 000</t>
  </si>
  <si>
    <t>10 000 000</t>
  </si>
  <si>
    <t>EU</t>
  </si>
  <si>
    <t>(1) 52 %, (2) 49 %; (3) 23%, (4) 24 %</t>
  </si>
  <si>
    <t>(1) 55 %, (2) 60 %; (3) 27%, (4) 270 %</t>
  </si>
  <si>
    <t>(1) 60 %, (2) 70 %; (3) 30%, (4) 30 %</t>
  </si>
  <si>
    <t>(1) 70 %, (2) 80 %; (3) 40%, (4) 40 %</t>
  </si>
  <si>
    <t>1.2.3.1</t>
  </si>
  <si>
    <t>1.2.3.1(1)</t>
  </si>
  <si>
    <t xml:space="preserve"> UNICEF</t>
  </si>
  <si>
    <t>1.2.3.2</t>
  </si>
  <si>
    <t>1.2.3.2(1)</t>
  </si>
  <si>
    <t>12,3%</t>
  </si>
  <si>
    <t>2.2.1.1</t>
  </si>
  <si>
    <t>2.2.1.1(1)</t>
  </si>
  <si>
    <t>2.2.1.2</t>
  </si>
  <si>
    <t>2.2.1.2(1)</t>
  </si>
  <si>
    <t>(1) &gt;40 % ; (2) &gt;10%</t>
  </si>
  <si>
    <t>(1) &gt;60 % ; (2) &gt;20%</t>
  </si>
  <si>
    <t>(1) &gt;90 % ; (2) &gt;50%</t>
  </si>
  <si>
    <t>2.2.2.1</t>
  </si>
  <si>
    <t>2.2.2.1(1)</t>
  </si>
  <si>
    <t>2.2.2.2</t>
  </si>
  <si>
    <t>2.2.2.2(1)</t>
  </si>
  <si>
    <t>2.2.2.3</t>
  </si>
  <si>
    <t>2.2.2.3(1)</t>
  </si>
  <si>
    <t>2.2.2.4</t>
  </si>
  <si>
    <t>2.2.2.4(1)</t>
  </si>
  <si>
    <t>2.2.2.5</t>
  </si>
  <si>
    <t>2.2.2.5(1)</t>
  </si>
  <si>
    <t>2.2.2.6</t>
  </si>
  <si>
    <t>2.2.2.6(1)</t>
  </si>
  <si>
    <t>(a) &gt;80 % (b) &gt;60 %</t>
  </si>
  <si>
    <t xml:space="preserve">(a) &gt;95 % (b) &gt;90 %   </t>
  </si>
  <si>
    <t>&gt; 70 %</t>
  </si>
  <si>
    <t>&gt; 95%</t>
  </si>
  <si>
    <t>&gt; 60 %</t>
  </si>
  <si>
    <t>&gt; 80 %</t>
  </si>
  <si>
    <t>&gt; 80%</t>
  </si>
  <si>
    <t>&gt; 90%</t>
  </si>
  <si>
    <t>3.2.1.1</t>
  </si>
  <si>
    <t>3.2.1.1(1)</t>
  </si>
  <si>
    <t>3.2.1.2</t>
  </si>
  <si>
    <t>3.2.1.2(1)</t>
  </si>
  <si>
    <t>3.2.1.3</t>
  </si>
  <si>
    <t>3.2.1.3(1)</t>
  </si>
  <si>
    <t>3.2.1.4</t>
  </si>
  <si>
    <t>3.2.1.4(1)</t>
  </si>
  <si>
    <t>3.2.1.5</t>
  </si>
  <si>
    <t>3.2.1.5(1)</t>
  </si>
  <si>
    <t>3.2.1.6</t>
  </si>
  <si>
    <t>3.2.1.6(1)</t>
  </si>
  <si>
    <t>3.2.1.7</t>
  </si>
  <si>
    <t>3.2.1.7(1)</t>
  </si>
  <si>
    <t>3.2.1.8</t>
  </si>
  <si>
    <t>3.2.1.8(1)</t>
  </si>
  <si>
    <t>3.2.1.9</t>
  </si>
  <si>
    <t>3.2.1.9(1)</t>
  </si>
  <si>
    <t>(1) 59.5%; (2) 40-45%</t>
  </si>
  <si>
    <t xml:space="preserve">(1) 70%; (2) 50-55%   </t>
  </si>
  <si>
    <t>(1) 80%; (2) 60%</t>
  </si>
  <si>
    <t>1.4.1.1</t>
  </si>
  <si>
    <t>1.4.1.1(1)</t>
  </si>
  <si>
    <t>1.4.1.2</t>
  </si>
  <si>
    <t>1.4.1.2(1)</t>
  </si>
  <si>
    <t>1.4.1.3</t>
  </si>
  <si>
    <t>1.4.1.3(1)</t>
  </si>
  <si>
    <t>1.4.1.4</t>
  </si>
  <si>
    <t>1.4.1.4(1)</t>
  </si>
  <si>
    <t>1.4.1.5</t>
  </si>
  <si>
    <t>1.4.1.5(1)</t>
  </si>
  <si>
    <t>1.4.1.6</t>
  </si>
  <si>
    <t>1.4.1.6(1)</t>
  </si>
  <si>
    <t>1.4.1.7</t>
  </si>
  <si>
    <t>1.4.1.7(1)</t>
  </si>
  <si>
    <t>1.4.1.8</t>
  </si>
  <si>
    <t>1.4.1.8(1)</t>
  </si>
  <si>
    <t>1.4.1.9</t>
  </si>
  <si>
    <t>1.4.1.9(1)</t>
  </si>
  <si>
    <t>1.4.1.10</t>
  </si>
  <si>
    <t>1.4.1.10 (1)</t>
  </si>
  <si>
    <t>1.4.1.11</t>
  </si>
  <si>
    <t>1.4.1.11(1)</t>
  </si>
  <si>
    <t>1.4.1.12</t>
  </si>
  <si>
    <t>1.4.1.12(1)</t>
  </si>
  <si>
    <t>1.4.2.1</t>
  </si>
  <si>
    <t>1.4.2.1(1)</t>
  </si>
  <si>
    <t>11 000 000</t>
  </si>
  <si>
    <t xml:space="preserve">32 04 02 08 </t>
  </si>
  <si>
    <t>1.4.2.2</t>
  </si>
  <si>
    <t>1.4.2.2(1)</t>
  </si>
  <si>
    <t>1.4.2.3</t>
  </si>
  <si>
    <t>1.4.2.3(1)</t>
  </si>
  <si>
    <t>32 04 04</t>
  </si>
  <si>
    <t>1.4.3.1</t>
  </si>
  <si>
    <t>1.4.3.1(1)</t>
  </si>
  <si>
    <t>1.4.3.2</t>
  </si>
  <si>
    <t>1.4.3.2(1)</t>
  </si>
  <si>
    <t>1.4.3.3</t>
  </si>
  <si>
    <t>1.4.3.3(1)</t>
  </si>
  <si>
    <t>2.4.1.1</t>
  </si>
  <si>
    <t>2.4.1.1(1)</t>
  </si>
  <si>
    <t>13500000</t>
  </si>
  <si>
    <t>32 04 02 06</t>
  </si>
  <si>
    <t>2.4.1.2</t>
  </si>
  <si>
    <t>2.4.1.2(2)</t>
  </si>
  <si>
    <t>2.4.1.3</t>
  </si>
  <si>
    <t>2.4.1.3(1)</t>
  </si>
  <si>
    <t>32 04 02 01
32 04 02 02
32 04 02 03
32 04 02 04</t>
  </si>
  <si>
    <t>2.4.2.1</t>
  </si>
  <si>
    <t>2.4.2.1(1)</t>
  </si>
  <si>
    <t>2.4.2.2</t>
  </si>
  <si>
    <t>2.4.2.2(1)</t>
  </si>
  <si>
    <t>2.4.2.3</t>
  </si>
  <si>
    <t>2.4.2.3(1)</t>
  </si>
  <si>
    <t>2.4.2.4</t>
  </si>
  <si>
    <t>2.4.2.4(1)</t>
  </si>
  <si>
    <t>3.4.1.1</t>
  </si>
  <si>
    <t>3.4.1.1(1)</t>
  </si>
  <si>
    <t>3.4.1.2</t>
  </si>
  <si>
    <t>3.4.1.2(1)</t>
  </si>
  <si>
    <t>3.4.1.3</t>
  </si>
  <si>
    <t>3.4.1.3(1)</t>
  </si>
  <si>
    <t>3.4.1.4</t>
  </si>
  <si>
    <t>3.4.1.4(1)</t>
  </si>
  <si>
    <t>3.4.2.1</t>
  </si>
  <si>
    <t>3.4.2.2(1)</t>
  </si>
  <si>
    <t>3.4.2.2</t>
  </si>
  <si>
    <t>3.4.2.3(1)</t>
  </si>
  <si>
    <t>3.4.2.3</t>
  </si>
  <si>
    <t>0,32%</t>
  </si>
  <si>
    <t xml:space="preserve">1,2 % </t>
  </si>
  <si>
    <t>2,5%</t>
  </si>
  <si>
    <t>1.5.1.1</t>
  </si>
  <si>
    <t>1.5.1.1.(1)</t>
  </si>
  <si>
    <t>1.5.1.2</t>
  </si>
  <si>
    <t>1.5.1.2 (1)</t>
  </si>
  <si>
    <t>1.5.1.1.2 (2)</t>
  </si>
  <si>
    <t>1.5.1.3</t>
  </si>
  <si>
    <t>1.5.1.1.3(1)</t>
  </si>
  <si>
    <t>1.5.1.4</t>
  </si>
  <si>
    <t>1.5.1.4(1)</t>
  </si>
  <si>
    <t>1.5.1.5</t>
  </si>
  <si>
    <t>1.5.1.5(1)</t>
  </si>
  <si>
    <t>1.5.1.6</t>
  </si>
  <si>
    <t>1.5.1.7</t>
  </si>
  <si>
    <t>1.5.1.7(1)</t>
  </si>
  <si>
    <t>1.5.1.8</t>
  </si>
  <si>
    <t>1.5.1.8(1)</t>
  </si>
  <si>
    <t>1.5.2.1</t>
  </si>
  <si>
    <t>1.5.2.1.(1)</t>
  </si>
  <si>
    <t>ტრენინგზე დაწრების ფურცელი</t>
  </si>
  <si>
    <t>1.5.2.2</t>
  </si>
  <si>
    <t>1.5.2.2(1)</t>
  </si>
  <si>
    <t>1.5.2.3</t>
  </si>
  <si>
    <t>1.5.2.3(1)</t>
  </si>
  <si>
    <t>2.5.1.1</t>
  </si>
  <si>
    <t>2.5.1.1(1)</t>
  </si>
  <si>
    <t>2.5.1.2</t>
  </si>
  <si>
    <t>2.5.1.2(1)</t>
  </si>
  <si>
    <t>2.5.1.3</t>
  </si>
  <si>
    <t>2.5.1.3(1)</t>
  </si>
  <si>
    <t>2.5.1.4</t>
  </si>
  <si>
    <t>2.5.1.4(1)</t>
  </si>
  <si>
    <t>2.5.2.1</t>
  </si>
  <si>
    <t>2.5.2.1(1)</t>
  </si>
  <si>
    <t>2.5.2.2</t>
  </si>
  <si>
    <t>2.5.2.2(1)</t>
  </si>
  <si>
    <t>2.5.2.2(2)</t>
  </si>
  <si>
    <t>3.5.1.1</t>
  </si>
  <si>
    <t>3.5.1.1(1)</t>
  </si>
  <si>
    <t>3.5.1.2</t>
  </si>
  <si>
    <t>3.5.1.2(1)</t>
  </si>
  <si>
    <t>3.5.1.3</t>
  </si>
  <si>
    <t>3.5.1.3(1)</t>
  </si>
  <si>
    <t>3.5.1.4</t>
  </si>
  <si>
    <t>3.5.1.4(1)</t>
  </si>
  <si>
    <t>3.5.1.5</t>
  </si>
  <si>
    <t>3.5.1.5(1)</t>
  </si>
  <si>
    <t>32 05 01 03</t>
  </si>
  <si>
    <t>3.5.1.6</t>
  </si>
  <si>
    <t>3.5.1.6(1)</t>
  </si>
  <si>
    <t>32 04 02 08</t>
  </si>
  <si>
    <t>3.5.1.7</t>
  </si>
  <si>
    <t>3.5.1.7(1)</t>
  </si>
  <si>
    <t>3.5.1.8</t>
  </si>
  <si>
    <t>3.5.1.8(1)</t>
  </si>
  <si>
    <t>3.5.1.9</t>
  </si>
  <si>
    <t>3.5.1.9(1)</t>
  </si>
  <si>
    <t>3.5.1.10</t>
  </si>
  <si>
    <t>3.5.1.10(1)</t>
  </si>
  <si>
    <t>32 05 04 06</t>
  </si>
  <si>
    <t>3.5.1.11</t>
  </si>
  <si>
    <t>3.5.1.11(1)</t>
  </si>
  <si>
    <t>3.5.1.12</t>
  </si>
  <si>
    <t>3.5.1.12(2)</t>
  </si>
  <si>
    <t>3.5.1.13</t>
  </si>
  <si>
    <t>3.5.1.13(1)</t>
  </si>
  <si>
    <t>24 08 02</t>
  </si>
  <si>
    <t>1.5.1.6(1)</t>
  </si>
  <si>
    <t>3.4.2.1(1)</t>
  </si>
  <si>
    <t>CoE</t>
  </si>
  <si>
    <t>1.2.1.9</t>
  </si>
  <si>
    <t>1.2.1.9(1)</t>
  </si>
  <si>
    <t>1.3.1.1</t>
  </si>
  <si>
    <t>1.3.1.1 (1)</t>
  </si>
  <si>
    <t>1.3.1.2</t>
  </si>
  <si>
    <t>1.3.1.2 (1)</t>
  </si>
  <si>
    <t>200 000.00</t>
  </si>
  <si>
    <t>1.3.1.3</t>
  </si>
  <si>
    <t>1.3.1.3 (1)</t>
  </si>
  <si>
    <t>1.3.1.4</t>
  </si>
  <si>
    <t>1.3.1.4 (1)</t>
  </si>
  <si>
    <t>UNDP</t>
  </si>
  <si>
    <t>1.3.1.5</t>
  </si>
  <si>
    <t>1.3.1.5 (1)</t>
  </si>
  <si>
    <t>1.3.1.6</t>
  </si>
  <si>
    <t>1.3.1.6 (1)</t>
  </si>
  <si>
    <t>300 000</t>
  </si>
  <si>
    <t xml:space="preserve">EU </t>
  </si>
  <si>
    <t>1.3.1.7</t>
  </si>
  <si>
    <t>1.3.1.7 (1)</t>
  </si>
  <si>
    <t>400 000</t>
  </si>
  <si>
    <t>1.3.1.8</t>
  </si>
  <si>
    <t>1.3.1.8 (1)</t>
  </si>
  <si>
    <t>1.3.1.9</t>
  </si>
  <si>
    <t>1.3.1.9 (1)</t>
  </si>
  <si>
    <t>50 000</t>
  </si>
  <si>
    <t>1.3.1.10</t>
  </si>
  <si>
    <t>1.3.1.10 (1)</t>
  </si>
  <si>
    <t>1.3.1.11</t>
  </si>
  <si>
    <t>1.3.1.11 (1)</t>
  </si>
  <si>
    <t>1.3.1.12</t>
  </si>
  <si>
    <t>1.3.1.12 (1)</t>
  </si>
  <si>
    <t>1.3.1.12 (2)</t>
  </si>
  <si>
    <t>1.3.1.13</t>
  </si>
  <si>
    <t>1.3.1.13 (1)</t>
  </si>
  <si>
    <t>1.3.1.14</t>
  </si>
  <si>
    <t>1.3.1.14 (1)</t>
  </si>
  <si>
    <t>1.3.2.1</t>
  </si>
  <si>
    <t>1.3.2.1(1)</t>
  </si>
  <si>
    <t>1.3.2.2</t>
  </si>
  <si>
    <t>200 000</t>
  </si>
  <si>
    <t>70 000</t>
  </si>
  <si>
    <t>2.3.1.1</t>
  </si>
  <si>
    <t>სისტემის ეფექტიანობის ანალიზი</t>
  </si>
  <si>
    <t>2.3.1.1(1)</t>
  </si>
  <si>
    <t>2.3.1.2</t>
  </si>
  <si>
    <t>2.3.1.2(1)</t>
  </si>
  <si>
    <t xml:space="preserve">  </t>
  </si>
  <si>
    <t>2.3.1.3</t>
  </si>
  <si>
    <t>2.3.1.3 (1)</t>
  </si>
  <si>
    <t>105 000 000</t>
  </si>
  <si>
    <t>30 000 000.00</t>
  </si>
  <si>
    <t>32 07 02</t>
  </si>
  <si>
    <t>75 000 000</t>
  </si>
  <si>
    <t>ADB</t>
  </si>
  <si>
    <t>2.3.1.3 (2)</t>
  </si>
  <si>
    <t>2.3.1.4</t>
  </si>
  <si>
    <t>2.3.1.4 (1)</t>
  </si>
  <si>
    <t>KFW</t>
  </si>
  <si>
    <t>2.3.1.5</t>
  </si>
  <si>
    <t>2.3.1.5 (1)</t>
  </si>
  <si>
    <t>2.3.1.6</t>
  </si>
  <si>
    <t>2.3.1.6(1)</t>
  </si>
  <si>
    <t>2.3.1.7</t>
  </si>
  <si>
    <t>2.3.1.7 (1)</t>
  </si>
  <si>
    <t xml:space="preserve">210 000 </t>
  </si>
  <si>
    <t>2.3.1.8</t>
  </si>
  <si>
    <t>2.3.1.8(1)</t>
  </si>
  <si>
    <t>2.3.1.9</t>
  </si>
  <si>
    <t>2.3.1.9(1)</t>
  </si>
  <si>
    <t>32 03 02</t>
  </si>
  <si>
    <t>2.3.1.9(2)</t>
  </si>
  <si>
    <t>2.3.1.10</t>
  </si>
  <si>
    <t>2.3.1.10 (1)</t>
  </si>
  <si>
    <t>2.3.1.11</t>
  </si>
  <si>
    <t>2.3.1.11 (1)</t>
  </si>
  <si>
    <t>3.3.1.1</t>
  </si>
  <si>
    <t>3.3.1.1(1)</t>
  </si>
  <si>
    <t>3.3.1.2</t>
  </si>
  <si>
    <t>3.3.1.2 (1)</t>
  </si>
  <si>
    <t>3.3.1.3</t>
  </si>
  <si>
    <t>3.3.1.3 (1)</t>
  </si>
  <si>
    <t>3.3.1.4</t>
  </si>
  <si>
    <t>3.3.1.4 (1)</t>
  </si>
  <si>
    <t>3.3.1.5</t>
  </si>
  <si>
    <t>3.3.1.5 (1)</t>
  </si>
  <si>
    <t>3.3.1.5(2)</t>
  </si>
  <si>
    <t>32 02 06 01
32 02 06 02</t>
  </si>
  <si>
    <t>32 02 13 01</t>
  </si>
  <si>
    <t>32 07 01</t>
  </si>
  <si>
    <t xml:space="preserve"> 32 02 06 01 
32 02 06 02</t>
  </si>
  <si>
    <t>32 03 01 32 03 02</t>
  </si>
  <si>
    <t xml:space="preserve"> 32 08</t>
  </si>
  <si>
    <t>32 05 01
32 05 02
32 05 04</t>
  </si>
  <si>
    <t xml:space="preserve">32 05 04 06 </t>
  </si>
  <si>
    <t xml:space="preserve">32 05 01 </t>
  </si>
  <si>
    <t>32 05 04</t>
  </si>
  <si>
    <t>32 05 01 02</t>
  </si>
  <si>
    <t>32 05 01 02; 32 05 05</t>
  </si>
  <si>
    <t>GIZ</t>
  </si>
  <si>
    <t>3.5.1.14</t>
  </si>
  <si>
    <t>3.5.1.14(1)</t>
  </si>
  <si>
    <t>1.2.1.10</t>
  </si>
  <si>
    <t>1.2.1.10(1)</t>
  </si>
  <si>
    <t xml:space="preserve">1.1.1.7(2) </t>
  </si>
  <si>
    <t>1.3.2.2(2)</t>
  </si>
  <si>
    <t>Quality and sustainable education and science systems focused on the needs of students, society, and the state</t>
  </si>
  <si>
    <t>Sectoral priority 1</t>
  </si>
  <si>
    <t xml:space="preserve">Goal 4 Quality education
Goal 8 Decent work and economic growth
</t>
  </si>
  <si>
    <t>Year</t>
  </si>
  <si>
    <t>Indicator</t>
  </si>
  <si>
    <t>Baseline</t>
  </si>
  <si>
    <t>Goal</t>
  </si>
  <si>
    <t>Final</t>
  </si>
  <si>
    <t>Activities</t>
  </si>
  <si>
    <t>Implementation period</t>
  </si>
  <si>
    <t>Budget</t>
  </si>
  <si>
    <t>State budget</t>
  </si>
  <si>
    <t>Other</t>
  </si>
  <si>
    <t>Program code</t>
  </si>
  <si>
    <t>Organization</t>
  </si>
  <si>
    <t>Deficit</t>
  </si>
  <si>
    <t>Ensuring a high-quality, supportive and development-oriented educational process by all early childhood and preschool care and education institutions</t>
  </si>
  <si>
    <t>Percentage share of authorized early and preschool care and education institutions in the total number.</t>
  </si>
  <si>
    <t>Data from the National Center for Quality Enhancement</t>
  </si>
  <si>
    <t>The percentage share of preschool educators with a bachelor's degree in the total number</t>
  </si>
  <si>
    <t>Education Management Information System (EMIS) data</t>
  </si>
  <si>
    <t>Introduction of undergraduate programs of preschool education</t>
  </si>
  <si>
    <t>Minimum 5 undergraduate programs are introduced</t>
  </si>
  <si>
    <t>HEI's websites</t>
  </si>
  <si>
    <t>HEIs</t>
  </si>
  <si>
    <t>Ministry of Education and Science</t>
  </si>
  <si>
    <t>III quarter of 2023</t>
  </si>
  <si>
    <t>Lack of human and financial resources</t>
  </si>
  <si>
    <t>Development of guiding principles and requirements for continuous professional development of educators-pedagogues</t>
  </si>
  <si>
    <t>Annual Report of the Ministry of Education and Science</t>
  </si>
  <si>
    <t>TPDC/Ministry of Education and Science</t>
  </si>
  <si>
    <t>IV quarter of 2022</t>
  </si>
  <si>
    <t>Creation of a national database for the registration of educators-pedagogues</t>
  </si>
  <si>
    <t>The databasee is created</t>
  </si>
  <si>
    <t>EMIS database</t>
  </si>
  <si>
    <t>EMIS/Ministry of Education and Science</t>
  </si>
  <si>
    <t>Municipalities; TPDC</t>
  </si>
  <si>
    <t>IV quarter of 2023</t>
  </si>
  <si>
    <t xml:space="preserve">Creating a mandatory training module for continuous professional development on the holistic development pedagogy    </t>
  </si>
  <si>
    <t>Training module is created</t>
  </si>
  <si>
    <t>Annual Report of the TPDC</t>
  </si>
  <si>
    <t>II quarter, 2023</t>
  </si>
  <si>
    <t xml:space="preserve">Training of educators-pedagogues with holistic development pedagogy training module       </t>
  </si>
  <si>
    <t>Municipalities</t>
  </si>
  <si>
    <t>IV quarter of 2024</t>
  </si>
  <si>
    <t>Training module is developed</t>
  </si>
  <si>
    <t>Over 50% of educator-pedagogues are trained</t>
  </si>
  <si>
    <t>Target</t>
  </si>
  <si>
    <t>Interim</t>
  </si>
  <si>
    <t>Improving the learning environment and quality of teaching in early and preschool education institutions</t>
  </si>
  <si>
    <t>Remuneration of educators-pedagogues of early and preschool educational institutions</t>
  </si>
  <si>
    <t>336 GEL (national average 844 GEL)</t>
  </si>
  <si>
    <t>An increase of at least 10% of the average monthly salary</t>
  </si>
  <si>
    <t>An increase of at least 20% of the average monthly salary</t>
  </si>
  <si>
    <t>Equal to the national average monthly salary</t>
  </si>
  <si>
    <t>Ministry of Education and Science data</t>
  </si>
  <si>
    <t>Updating and confirming the state standards for early and preschool education</t>
  </si>
  <si>
    <t>The state standard of early and preschool education and education is updated and confirmed</t>
  </si>
  <si>
    <t>Resolution of the Government of Georgia</t>
  </si>
  <si>
    <t>Preparation and approval of the evaluation plan for the evaluation of the educational program</t>
  </si>
  <si>
    <t>The evluation plan for evaluating the educational program is developed and approved</t>
  </si>
  <si>
    <t>Over 50% of educator-pedagogues are re-trained</t>
  </si>
  <si>
    <t>II quarter of 2022</t>
  </si>
  <si>
    <t>Initiated document</t>
  </si>
  <si>
    <t>NCEQE/Ministry of Education and Science</t>
  </si>
  <si>
    <t>Electronic registration database is created</t>
  </si>
  <si>
    <t>Database of registered institutions</t>
  </si>
  <si>
    <t>NCEQE; Ministry of Regional Development and Infrastructure</t>
  </si>
  <si>
    <t>Creation of a primary registration base for early and preschool care and education institutions</t>
  </si>
  <si>
    <t>Implementation of self-assessment by registered early and preschool care and education institutions</t>
  </si>
  <si>
    <t>Number of registered early childhood and preschool care and education institutions that have submitted self-assessment reports</t>
  </si>
  <si>
    <t>NCEQE Report</t>
  </si>
  <si>
    <t>NCEQE /Ministry of Education and Science</t>
  </si>
  <si>
    <t>Approval of the schedule for the authorization of registered early and preschool care and education institutions</t>
  </si>
  <si>
    <t>Approved authorization schedule</t>
  </si>
  <si>
    <t xml:space="preserve">Ministry of Education and Science/NCEQE </t>
  </si>
  <si>
    <t>Promoting the involvement of the child's parents/representatives and the community in the activities of early and preschool educational institutions</t>
  </si>
  <si>
    <t>Basline</t>
  </si>
  <si>
    <t>The share of early childhood and preschool institutions with parent/representative and community engagement policies</t>
  </si>
  <si>
    <t>Lack of human and financial resources, lack of consensus among stakeholders</t>
  </si>
  <si>
    <t>Conducting awareness-raising campaigns on the importance of early childhood education services, including gender equality issues</t>
  </si>
  <si>
    <t>Minimuum 4 campaigns</t>
  </si>
  <si>
    <t>Information campaign materials</t>
  </si>
  <si>
    <t>Training schemes and materials are developed</t>
  </si>
  <si>
    <t>Sectoral priority 2</t>
  </si>
  <si>
    <t>An equitable, inclusive, and diverse education and science system</t>
  </si>
  <si>
    <t>Supporting the participation of disadvantaged children in early education and school readiness programs</t>
  </si>
  <si>
    <t>Sectora priority 3</t>
  </si>
  <si>
    <t>The share of disadvantaged children receiving special support</t>
  </si>
  <si>
    <t>The share of early and preschool education institutions in the total number where the practice of implementing inclusive education meets the modern quality requirements</t>
  </si>
  <si>
    <t>The challenge of fully implementing the decision at the level of self-governments</t>
  </si>
  <si>
    <t>Development of educational resources for children with special educational needs</t>
  </si>
  <si>
    <t>Development of a variety of multilingual resources</t>
  </si>
  <si>
    <t>Educational resources have been developed for children with special educational needs</t>
  </si>
  <si>
    <t>Learning resources for multilingual education have been prepared</t>
  </si>
  <si>
    <t>Development of targeted early and preschool education support services for disadvantaged children and children with special educational needs</t>
  </si>
  <si>
    <t>Number of children participating in school readiness programs one year before entering school</t>
  </si>
  <si>
    <t>The share of children enrolled/identified in need of additional support in early and preschool education institutions</t>
  </si>
  <si>
    <t>Development of a monitoring system for the early detection of children in the risk group</t>
  </si>
  <si>
    <t>Development of a policy document for the implementation of the school readiness program</t>
  </si>
  <si>
    <t>Conduct research to explore the reasons for children left behind early and preschool education</t>
  </si>
  <si>
    <t>Creation of regulations for the transition mechanism from family to kindergarten and from kindergarten to school</t>
  </si>
  <si>
    <t>Development of a temporary regulation for authorization by an early childhood and preschool education institution, as well as for the suspension and termination of the institution's authorization</t>
  </si>
  <si>
    <t>Temporary regulation is submitted for confirmation</t>
  </si>
  <si>
    <t>A monitoring system for children in the risk group has been developed</t>
  </si>
  <si>
    <t>Policy document has been developed</t>
  </si>
  <si>
    <t>The research is conducte</t>
  </si>
  <si>
    <t xml:space="preserve">Regulations for transition mechanism has been created </t>
  </si>
  <si>
    <t>Central and municipal register of children with special educational needs</t>
  </si>
  <si>
    <t>Research Report</t>
  </si>
  <si>
    <t xml:space="preserve"> Ministry of Internally Displaced Persons from the Occupied Territories, Health, Labour and Social Affairs of Georgia </t>
  </si>
  <si>
    <t>Ministry of Education and Science, Municipalities</t>
  </si>
  <si>
    <t>System of management and accountability of education and science system</t>
  </si>
  <si>
    <t>Strengthening the effectiveness and sustainability of the early and preschool education system</t>
  </si>
  <si>
    <t xml:space="preserve">Goal 4 Quality education
Goal 16 Peace, justice, and strong institutions
</t>
  </si>
  <si>
    <t>Ensuring access to updated early and preschool education and development</t>
  </si>
  <si>
    <t>20% increase</t>
  </si>
  <si>
    <t>30% increase</t>
  </si>
  <si>
    <t>The share of buildings of early and preschool education institutions renovated following the technical infrastructure regulation</t>
  </si>
  <si>
    <t>Number of providers of early and preschool education services</t>
  </si>
  <si>
    <t>Child and educator-pedagogue ratio</t>
  </si>
  <si>
    <t>15/1 ratio sustained</t>
  </si>
  <si>
    <t>15/1 ratio susutained</t>
  </si>
  <si>
    <t>Preparation of the concept of development and implementation of alternative models of preschool education</t>
  </si>
  <si>
    <t>Development of a national strategy on the social package and remuneration of early childhood and preschool teachers-pedagogues and submission for approval</t>
  </si>
  <si>
    <t>Development of policies and guidelines for the career ladder system</t>
  </si>
  <si>
    <t>The concept of developing and implementing alternative models of preschool education has been prepared</t>
  </si>
  <si>
    <t>The strategy is developed and submitted to the government for approval</t>
  </si>
  <si>
    <t>Policies and guidelines have been developed</t>
  </si>
  <si>
    <t>Governent resolution</t>
  </si>
  <si>
    <t>Municipalitites</t>
  </si>
  <si>
    <t xml:space="preserve">Ministry of Finance,  Ministry of Internally Displaced Persons from the Occupied Territories, Health, Labour and Social Affairs of Georgia </t>
  </si>
  <si>
    <t>Abbreviations used in the Action Plan: EMIS - Education Management Information System; HEI - higher educational institutions; TPDC - Teachers' Professional Development Center; NCEQE - National Center for  Education Quality Enhancement; UNICEF - United Nations Children's Fund.</t>
  </si>
  <si>
    <t>* Note: the donor budget provided for in the action plan may change during the implementation period of the plan, and accordingly, depending on the need, the present action plan may be revised as well.</t>
  </si>
  <si>
    <t>Impact indicator 1.1.1:</t>
  </si>
  <si>
    <t>Impact indicator 2.1.1:</t>
  </si>
  <si>
    <t>Impact indicator 3.1.1:</t>
  </si>
  <si>
    <t xml:space="preserve">Impact indicator 2.2.1: </t>
  </si>
  <si>
    <t xml:space="preserve">Impact indicator 2.2.2: </t>
  </si>
  <si>
    <t>Sectoral priority 3</t>
  </si>
  <si>
    <t>Impact indicator 3.2.1:</t>
  </si>
  <si>
    <t xml:space="preserve">Impact indicator 3.2.2: </t>
  </si>
  <si>
    <t>Activity</t>
  </si>
  <si>
    <t>(1) Reading- 380; math- 398;science - 383. (2) Reading: 36 %, math - 39 %</t>
  </si>
  <si>
    <t>(1) improvement of 2018 average points in each subject by 30 units +; (2) Not less than 50% in each subject</t>
  </si>
  <si>
    <t>(1) improvement of 2018 average points in each subject by 60 units +; (2) Not less than 70% in each subject</t>
  </si>
  <si>
    <t>Georgia Program for International Student Assessment (PISA) report; Education Management Information System (EMIS) data</t>
  </si>
  <si>
    <t>Improving the qualifications of teachers and principals and providing needs-based continuous professional development</t>
  </si>
  <si>
    <t>Share of certified directors in the total number</t>
  </si>
  <si>
    <t>Updating the teacher's professional standards and field characteristics</t>
  </si>
  <si>
    <t>The teachers professional standard is updated</t>
  </si>
  <si>
    <t>Respective resoltion by Minister/Deputy Minister</t>
  </si>
  <si>
    <t xml:space="preserve">Ministry of Education and Science/TPDC/NCEQE  </t>
  </si>
  <si>
    <t>World Bank; UNICEF</t>
  </si>
  <si>
    <t>Updating the content of teacher education programs of higher educational institutions</t>
  </si>
  <si>
    <t>The content of teacher education programs of higher educational institutions is updated</t>
  </si>
  <si>
    <t>Updated syllabi for teacher training programs</t>
  </si>
  <si>
    <t>Ministry odf Education and Science/NCEQE/TPDC</t>
  </si>
  <si>
    <t>Teacher education programs are evaluated based on external evaluation</t>
  </si>
  <si>
    <t>Ministry of Education and Science/NCEQE</t>
  </si>
  <si>
    <t>Ministry of Education and Science/TPDC</t>
  </si>
  <si>
    <t>Ministry of Education and Science/NCEQE/EMIS</t>
  </si>
  <si>
    <t>TPDC/ Ministry of Education and Science</t>
  </si>
  <si>
    <t xml:space="preserve">Ministry of Education and Culture of Abkhazia </t>
  </si>
  <si>
    <t>Respective Resoltion by Minister/Deputy Minister</t>
  </si>
  <si>
    <t>Respective Resoltion by Minister</t>
  </si>
  <si>
    <t>Methodological guide; Annual Report of the Ministry of Education and Science</t>
  </si>
  <si>
    <t>EMIS data</t>
  </si>
  <si>
    <t>Professional development program; attendance sheets</t>
  </si>
  <si>
    <t>Development and approval of the induction program for newly qualified teachers</t>
  </si>
  <si>
    <t>The induction program for newly qualified teachers is developed and approved</t>
  </si>
  <si>
    <t>Development and approval of the appropriate policy document for the attraction and employment of tea</t>
  </si>
  <si>
    <t>A policy document for attracting and employing teachers has been developed and approved</t>
  </si>
  <si>
    <t>Updating and approving the system of teachers' professional skills and career advancement</t>
  </si>
  <si>
    <t>A new scheme of professional development and career advancement for teachers has been developed and approved</t>
  </si>
  <si>
    <t>Development and piloting of a methodological guide for school democratic governance</t>
  </si>
  <si>
    <t>A methodological manual for democratic school governance has been developed; Piloted in 20 schools</t>
  </si>
  <si>
    <t>Selection and training of a new stream of school principals</t>
  </si>
  <si>
    <t>All principals of the new stream school have been selected and trained following the updated requirements</t>
  </si>
  <si>
    <t>Developing a professional development program for school principals and teachers on democratic school governance and training staff in pilot schools</t>
  </si>
  <si>
    <t>A professional development program has been developed for school principals and teachers on democratic school governance; 25 school principals and teachers have been trained</t>
  </si>
  <si>
    <t xml:space="preserve"> Involvement of teachers from the occupied Gali district in developing a new scheme for teachers' professional development and career advancement; customizing professional development plan to the needs.</t>
  </si>
  <si>
    <t>The professional development plan is developed</t>
  </si>
  <si>
    <t>Creating a favorable environment for learning and teaching in general educational institutions and providing them with diverse modern resources</t>
  </si>
  <si>
    <t>Program for International Student Assessment Georgia (PISA) report based on the student questionnaire</t>
  </si>
  <si>
    <t>2  in each classroom</t>
  </si>
  <si>
    <t xml:space="preserve">LAB on the wheel on each floor of schools </t>
  </si>
  <si>
    <t>4 in each classroom</t>
  </si>
  <si>
    <t>The share of schools meeting the standard for school accreditation</t>
  </si>
  <si>
    <t>Number of digital learning resources by grade and subject</t>
  </si>
  <si>
    <t xml:space="preserve">a) The share of students who report being satisfied with the learning process (1) national average, (2) high-achievement students according to SES, (3) students below the baseline level of achievement according to SES; b) The share of students who report that they have a sense of belonging to the school </t>
  </si>
  <si>
    <t>Lack of experience in creating digital resources, lack of financial resources</t>
  </si>
  <si>
    <t>I quarter of 2022</t>
  </si>
  <si>
    <t>III quarter of 2024</t>
  </si>
  <si>
    <t>Athorization standard has been updated</t>
  </si>
  <si>
    <t>EMIS/Ministry of Education and Science/NCEQE</t>
  </si>
  <si>
    <t xml:space="preserve">Ministry of Education and Science/EMIS     </t>
  </si>
  <si>
    <t>Ministry oof Education and Science/EMIS/ESIDA</t>
  </si>
  <si>
    <t>Increasing the involvement of parents/representatives in school life and the teaching-learning process</t>
  </si>
  <si>
    <t>Revise school accreditation standards, prioritizing the quality of learning and teaching resources</t>
  </si>
  <si>
    <t>Creating a plan for the purchase of additional materials/teaching resources based on the inventory survey of existing materials</t>
  </si>
  <si>
    <t>Materials purchase plan</t>
  </si>
  <si>
    <t>Updating textbook standards and selection criteria</t>
  </si>
  <si>
    <t>Standard and selection criteria of textbooks have been updated</t>
  </si>
  <si>
    <t xml:space="preserve">Revised regulation of textbook evaluation </t>
  </si>
  <si>
    <t xml:space="preserve">World Bank
</t>
  </si>
  <si>
    <t>Creating new textbooks based on updated standards</t>
  </si>
  <si>
    <t>Creating an electronic teaching-learning management system to ensure the availability of digital adaptive learning materi</t>
  </si>
  <si>
    <t xml:space="preserve">Textbooks for secondary level in all compulsory subjects of X-XI-XII grades are created </t>
  </si>
  <si>
    <t>An electronic teaching-learning management system has been created</t>
  </si>
  <si>
    <t>Digital platform</t>
  </si>
  <si>
    <t>Inventory survey report</t>
  </si>
  <si>
    <t>Inventory survey of the school's physical infrastructure and development of a rehabilitation plan</t>
  </si>
  <si>
    <t>Inventory of the school's physical infrastructure rehabilitation plan is developed</t>
  </si>
  <si>
    <t>Training and retraining of ERC specialists, school principals, and teachers in the implementation of personal education programs</t>
  </si>
  <si>
    <t>ERC specialists, school principals, and teachers have been trained</t>
  </si>
  <si>
    <t>Ministry of Education and Science Report</t>
  </si>
  <si>
    <t>NCEQE Report on HEI evalation</t>
  </si>
  <si>
    <t>Creating a safe and positive environment and monitoring plan in schools, following respective indicators</t>
  </si>
  <si>
    <t>A concept and action plan focused on strengthening the safety and positive learning environment of schools has been created</t>
  </si>
  <si>
    <t>Establishing a national grant system for the development of new student assessment tools and methodological materials</t>
  </si>
  <si>
    <t>Resolution by Minister/Deputy Minister</t>
  </si>
  <si>
    <t>Ministers Decree</t>
  </si>
  <si>
    <t>Assessment methodology and tools (including assessment of general competencies) are defined; A national grant is defined</t>
  </si>
  <si>
    <t>Implementation of the third-generation national curriculum</t>
  </si>
  <si>
    <t>The third-generation national curriculum is developed</t>
  </si>
  <si>
    <t>EMIS database; national curriculum monitoring report</t>
  </si>
  <si>
    <t>Creation of new methodology, materials and training programs for teachers</t>
  </si>
  <si>
    <t>A new methodology, materials, and training programs have been created for teachers</t>
  </si>
  <si>
    <t>Ministry of Education and Science webpage</t>
  </si>
  <si>
    <t>Completion of the preparatory stage of the European school project implementation</t>
  </si>
  <si>
    <t>The preparatory stage of the European school project is completed</t>
  </si>
  <si>
    <t xml:space="preserve">Education Management Information System (EMIS) database; MICS GEORGIA </t>
  </si>
  <si>
    <t>The PISA Georgia report prepared by the National Assessment and Examinations Center or the Organization for Economic Development and Cooperation (OECD).</t>
  </si>
  <si>
    <t>The share of parents who participated in the following activities: (1) discussed their child's progress with at least one subject teacher on their initiative; (2) discussed the child's progress with at least one subject teacher at the teacher's initiative; (3) participated in the self-governance of the school; (4) volunteered in school, physical activity, and/or other extracurricular activities</t>
  </si>
  <si>
    <t>PISA Georgia Report prepared by the National Assessment and Examination Center or the Organization for Economic Development and Cooperation (OECD) based on the Principal's Questionnaire</t>
  </si>
  <si>
    <t>Low readiness of schools, low interest of parents</t>
  </si>
  <si>
    <t>World Ban</t>
  </si>
  <si>
    <t>World Bank</t>
  </si>
  <si>
    <t xml:space="preserve"> National Assessment and Examination Center or Organization for Economic Cooperation Development (OECD) based on PISA report 
      </t>
  </si>
  <si>
    <t>Based on PISA 2018 results (SC037, consisting of 10 points), minimum 1 correct answer to questions ny 49% of school directors</t>
  </si>
  <si>
    <t>National Center for Education Quality Enhancement data</t>
  </si>
  <si>
    <t>Education Management Information System (EMIS) data; National Center for Education Quality Enhancement data</t>
  </si>
  <si>
    <t>Budget of the Ministry of Education and Science</t>
  </si>
  <si>
    <t>(1) 30 %  (690 schools); (2) 5 % (120 scools)</t>
  </si>
  <si>
    <t>5%- increase</t>
  </si>
  <si>
    <t>10%-increase</t>
  </si>
  <si>
    <t>15%-increase</t>
  </si>
  <si>
    <t>Development of an effective concept of school-parent partnership and guidance materials</t>
  </si>
  <si>
    <t>Concept and guidance materials are developed</t>
  </si>
  <si>
    <t>Ministry of Education and Science ebpage</t>
  </si>
  <si>
    <t xml:space="preserve">Ministry of Education and Science </t>
  </si>
  <si>
    <t>NCEQE database;  TPDC training modules</t>
  </si>
  <si>
    <t>TPDC training modules;  Ministry of Education and Science webpage</t>
  </si>
  <si>
    <t>Ministry of Education and Sciecne</t>
  </si>
  <si>
    <t>Ministry of Education and Science/EMIS/ESIDA</t>
  </si>
  <si>
    <t>Ministry of Education and Science/NAEC, TPDC</t>
  </si>
  <si>
    <t>Respective Decree by the Minister/Deputy Minister</t>
  </si>
  <si>
    <t>NCEQE materials</t>
  </si>
  <si>
    <t>Respective Decree by the Minister</t>
  </si>
  <si>
    <t>School attendence data:
village - 82.7%
Azerbaijani - 59.6%
Armenian - 72.1%
disadvantaged - 73.7%</t>
  </si>
  <si>
    <t>Improvement of the baseline data in each sector to 85%</t>
  </si>
  <si>
    <t>Improvement of the baseline data in each sector to 95%</t>
  </si>
  <si>
    <t>Training of leaders (principals / ERC / or representatives of self-governments) to start a comprehensive program of parental involvement</t>
  </si>
  <si>
    <t>Most of the leaders have been trained in the comprehensive program of parental involvement</t>
  </si>
  <si>
    <t>Creating equal opportunities for learning and development for every student at all levels of general education</t>
  </si>
  <si>
    <t>Indicators of receiving education in vulnerable groups: (1) rural school students; (2) ethnically non-Georgian students (in Azerbaijani and Armenian schools); (3) disadvantaged students (low welfare quintile)</t>
  </si>
  <si>
    <t>The share of disadvantaged pupils in the top attainment level (top quartile)</t>
  </si>
  <si>
    <t>Raising the qualifications of special teachers and support staff and developing inclusive teaching competencies</t>
  </si>
  <si>
    <t>The share of student teachers who have successfully completed at least one course/module on inclusive education (including bilingual education, working with students, etc.)</t>
  </si>
  <si>
    <t>Number of special education teachers graduating from teacher training programs (bachelor's or master's level)</t>
  </si>
  <si>
    <t>Insuufficient readiness of teachers and HEIs</t>
  </si>
  <si>
    <t>Development and integration of inclusive education modules in all teacher education programs</t>
  </si>
  <si>
    <t>Development of inclusive education modules/programs for further professional development of teachers</t>
  </si>
  <si>
    <t>The principle of inclusive education is included in all teacher education programs</t>
  </si>
  <si>
    <t>Updated inclusive education programs have been created for the further professional development of teachers</t>
  </si>
  <si>
    <t>Creating an appropriate learning environment for special educational needs in general educational institutions and providing access to quality learning resources for each student</t>
  </si>
  <si>
    <t>The percentage of schools that have adapted educational infrastructure for students with special educational needs: 1) partially adapted; 2) fully adapted</t>
  </si>
  <si>
    <t>A general education budget earmarked for the development of adaptive and other support resources</t>
  </si>
  <si>
    <t>Lack of material and financial resources</t>
  </si>
  <si>
    <t>Assessment of learning process losses during the pandemic and development of a plan to eliminate differences between achievement in different groups of students</t>
  </si>
  <si>
    <t>An analysis of educational losses has been completed, and a plan for their elimination has been developed</t>
  </si>
  <si>
    <t>Development of tools for returning students to formal education</t>
  </si>
  <si>
    <t>Tools have been developed to help students return to formal education</t>
  </si>
  <si>
    <t>Development of an individual curriculum for all students with individual needs</t>
  </si>
  <si>
    <t>Following the requirements of the national curriculum of the third generation, individual plans have been prepared for all students with the status of SEN</t>
  </si>
  <si>
    <t>Implementation of bilingual education programs in non-Georgian language schools</t>
  </si>
  <si>
    <t>Bilingual educational programs are implemented in schools for ethnic minorities</t>
  </si>
  <si>
    <t>Development and implementation of special programs for students with special needs (hearing and vision impairment, simplified training programs, etc.)</t>
  </si>
  <si>
    <t>A national program for supporting students with special needs (hearing and vision impairment) has been developed and implemented</t>
  </si>
  <si>
    <t xml:space="preserve"> Textbooks created according to the third-generation national curriculum have been translated for non-Georgian language schools</t>
  </si>
  <si>
    <t>Translation of new textbooks for non-Georgian language schools according to the third-generation national curriculum</t>
  </si>
  <si>
    <t>Development of monitoring and evaluation system for general educational institutions</t>
  </si>
  <si>
    <t>Improving the effectiveness and sustainability of the management of the general educational institution</t>
  </si>
  <si>
    <t>The share of authorized schools meeting infrastructure standards</t>
  </si>
  <si>
    <t>The share of students with equal and diverse learning opportunities: (a) in rural areas; (b) in urban areas</t>
  </si>
  <si>
    <t>The share of general education institutions with a proper system of monitoring and evaluation in the total number</t>
  </si>
  <si>
    <t>The share of schools with a comprehensive database updated annually (including information on student demographics, student performance, teacher characteristics, extracurricular programs, infrastructure, etc.)</t>
  </si>
  <si>
    <t>The potential risk of new methodology obscurity. Lack of systematic approaches and consistency in the implementation process.</t>
  </si>
  <si>
    <t>Developing a school system restructuring plan</t>
  </si>
  <si>
    <t>A school system restructuring plan has been developed</t>
  </si>
  <si>
    <t>The plan for implementing the school regional governance model has been created</t>
  </si>
  <si>
    <t>Creating a plan for implementing the school regional management model</t>
  </si>
  <si>
    <t>Creation of a new school financing system</t>
  </si>
  <si>
    <t>A new school financing system has been created</t>
  </si>
  <si>
    <t>Creation of a new model of teachers' remuneration system</t>
  </si>
  <si>
    <t>A new teachers' remuneration system has been created</t>
  </si>
  <si>
    <t>Developing a strategy and a new model for school management improvement</t>
  </si>
  <si>
    <t>A school management improvement strategy and a new model have been developed</t>
  </si>
  <si>
    <t>Creating school districts with new roles and responsibilities in line with the new school management model</t>
  </si>
  <si>
    <t>School districts are created at the level of resource centers</t>
  </si>
  <si>
    <t>Implementation of the school authorization system</t>
  </si>
  <si>
    <t>The number of authorized schools within the framework of the implementation of the school authorization system</t>
  </si>
  <si>
    <t>Development and updating of policies, and mechanisms for certification, recruitment, and career development of school principals</t>
  </si>
  <si>
    <t>Policies and mechanisms for certification and career development of school principals have been developed and updated</t>
  </si>
  <si>
    <t>Developing a school support system to hold schools accountable for student achievement (national or regional-level subject-specific tests) and to ensure student well-being and motivation</t>
  </si>
  <si>
    <t xml:space="preserve"> A school support system has been created to support the student-centered learning process</t>
  </si>
  <si>
    <t>Abbreviations uused in Action Plan: NCEQE - LEPL National Center for Education Quality Enhancement; TPTC - Teachers Proffessional Development Center;  EMIS - Education Management Information System; ESIDA - Education and Science Infrastructure Development Agency; NAEC- National Assessment Examination Center; ERC - Educational Resource Center; EU- European Union; UNICEF - United Nations International Child Federation; CoE- Council of Europe.</t>
  </si>
  <si>
    <t>Goal 4. Quality education
Goal 8. Decent work and economic growth</t>
  </si>
  <si>
    <t>Inetrim</t>
  </si>
  <si>
    <t>All municipalities</t>
  </si>
  <si>
    <t>Administrative cost</t>
  </si>
  <si>
    <t>I quarter of 2023</t>
  </si>
  <si>
    <t>The low index of private sector involvement; Lack of financial resources</t>
  </si>
  <si>
    <t>Promotion of continuous professional development of vocational education teachers</t>
  </si>
  <si>
    <t>The lack of financial resources, delay in the approval of the regulatory framework; Low interest of teachers</t>
  </si>
  <si>
    <t>Enhancing lifelong learning opportunities through a flexible network of innovative, diverse and inclusive vocational education institutions</t>
  </si>
  <si>
    <t>Management and accountability system of education and science system</t>
  </si>
  <si>
    <t>Educational institutions</t>
  </si>
  <si>
    <t>LEPL National Center for Education Quality Enhancement/EMIS</t>
  </si>
  <si>
    <t>The share of those enrolled in vocational education programs who dropped out</t>
  </si>
  <si>
    <t>The employment rate of vocational education graduates</t>
  </si>
  <si>
    <t>Number of graduates of dual programs</t>
  </si>
  <si>
    <t>Indicator of self-employment/entrepreneurial activity of vocational education graduates</t>
  </si>
  <si>
    <t>1% with Basic Education; 3.6% with General Education</t>
  </si>
  <si>
    <t>2% with Basic Education; 5% with General Education</t>
  </si>
  <si>
    <t>8% with Basic Education; 10% with General Education</t>
  </si>
  <si>
    <t>10% with Basic Education; 12% with General Education</t>
  </si>
  <si>
    <t>Number of sectoral skills organizations</t>
  </si>
  <si>
    <t>Employer satisfaction index</t>
  </si>
  <si>
    <t>To be defined after the research</t>
  </si>
  <si>
    <t>Increase the scale of integrated programs</t>
  </si>
  <si>
    <t xml:space="preserve">The decision of the Authorization Council
</t>
  </si>
  <si>
    <t xml:space="preserve">The document of analysis
</t>
  </si>
  <si>
    <t>Preparation of analysis of approaches related to key competencies</t>
  </si>
  <si>
    <t>An analysis and relevant recommendations have been prepared regarding key competencies</t>
  </si>
  <si>
    <t>Introduction of a new module of civic education</t>
  </si>
  <si>
    <t>A new civic education module has been introduced within all vocational education programs</t>
  </si>
  <si>
    <t>Updated entrepreneurial education module</t>
  </si>
  <si>
    <t xml:space="preserve">The concept of the development of digital competencies has been prepared
</t>
  </si>
  <si>
    <t>Elaborating policies to strengthen foreign language teaching</t>
  </si>
  <si>
    <t xml:space="preserve">The developed resources
</t>
  </si>
  <si>
    <t>Decisions of the Authorization Council; analysis document</t>
  </si>
  <si>
    <t xml:space="preserve">The regulatory framework for the continuous professional development of teachers has been developed and approved
</t>
  </si>
  <si>
    <t>Regulatory acts</t>
  </si>
  <si>
    <t>A service evaluation concept has been developed, and research/analysis has been conducted</t>
  </si>
  <si>
    <t xml:space="preserve">Concept; Annual Report </t>
  </si>
  <si>
    <t>Assessment of national, regional, and sectoral needs and development of an expansion plan</t>
  </si>
  <si>
    <t>The 2023-2025 expansion plan has been developed following the identified needs</t>
  </si>
  <si>
    <t>The 2023-2025 expansion plan elaborated upon the identified needs</t>
  </si>
  <si>
    <t>Project Report</t>
  </si>
  <si>
    <t>Vocational education services have been introduced at the basic and secondary levels of general education</t>
  </si>
  <si>
    <t>Development/approval of the regulatory framework of the new model of state language teaching and its implementation</t>
  </si>
  <si>
    <t>The regulatory framework of the state language teaching program has been approved, and the introduction of a new model of teaching has begun</t>
  </si>
  <si>
    <t xml:space="preserve"> Regulations on the program implementation, enrollment, and financing procedures are put into effect</t>
  </si>
  <si>
    <t>Legislative changes/Decrees/Resolutions</t>
  </si>
  <si>
    <t>Development and implementation of a new funding mechanism</t>
  </si>
  <si>
    <t>Respective Resolution</t>
  </si>
  <si>
    <t>* Note: the donor budget provided for in the action plan may change during the implementation, and accordingly, depending on the need, the current action plan may be revised.</t>
  </si>
  <si>
    <t>Sectoral Priority 2</t>
  </si>
  <si>
    <t>Goal 4. Quality education
Goal 8. Decent work and economic growth
Goal 9   Industry, innovation, and infrastructure
Goal 16 Peace, justice, and strong institutions</t>
  </si>
  <si>
    <t>Ministry of Education and Science survey</t>
  </si>
  <si>
    <t>National Center for Education Quality Enhancement data; Education Management Information System (EMIS) data</t>
  </si>
  <si>
    <t>HEIs official websites</t>
  </si>
  <si>
    <t>Students' satisfaction survey</t>
  </si>
  <si>
    <t>Websites with published international indices</t>
  </si>
  <si>
    <t>State budget/Ministry of Education and Science Report</t>
  </si>
  <si>
    <t>https://www.geostat.ge/en/modules/categories/683/Employment-Unemploymehttps: National Survey of HEIs' Graduates</t>
  </si>
  <si>
    <t>Insufficient financial support to higher educational institutions; interest deficiency</t>
  </si>
  <si>
    <t>Promotion of international learning and internationalization for students</t>
  </si>
  <si>
    <t>Lack of financial resources; lack of interest</t>
  </si>
  <si>
    <t>Promotion of development of structured doctoral programs corresponding to international standards</t>
  </si>
  <si>
    <t>Development of targeted support services for disadvantaged students of higher education institutions</t>
  </si>
  <si>
    <t>Insufficient financial resources</t>
  </si>
  <si>
    <t>Creating a favorable learning environment for each student in higher educational institutions</t>
  </si>
  <si>
    <t>Inefficient financing system</t>
  </si>
  <si>
    <t>Development of a financing system focused on the sustainability of higher education</t>
  </si>
  <si>
    <t>The unpreparedness of higher education institutions to adapt to the new funding model</t>
  </si>
  <si>
    <t>Insufficient financial support</t>
  </si>
  <si>
    <t>II quarter of 2024</t>
  </si>
  <si>
    <t>Ministry of Internally Displaced Persons from the Occupied Territories, Health, Labour and Social Affairs of Georgia</t>
  </si>
  <si>
    <t>Ministry of Internally Displaced Persons from the Occupied Territories, Health, Labour and Social Affairs of Georgia/High Education Institutions</t>
  </si>
  <si>
    <t>LEPL Shota Rustaveli National Science Foundation</t>
  </si>
  <si>
    <t>HEIs/NCEQE/Ministry of Education and Science</t>
  </si>
  <si>
    <t>Ministry of Education and Science/ NCEQE</t>
  </si>
  <si>
    <t>HEIs/Ministry of Education and Science</t>
  </si>
  <si>
    <t>LEPL Center for International Education/Ministry of Education and Science</t>
  </si>
  <si>
    <t>Ministry of Education and Science/HEIs</t>
  </si>
  <si>
    <t>Ministry of Education and Science/NAEC/NCEQE</t>
  </si>
  <si>
    <t>Development of digital information management system for higher education</t>
  </si>
  <si>
    <t>NCEQE/EMIS/Ministry of Education and Science</t>
  </si>
  <si>
    <t>not less than 6</t>
  </si>
  <si>
    <t>not less than 8</t>
  </si>
  <si>
    <t xml:space="preserve">not less than 10 </t>
  </si>
  <si>
    <t>10% increase</t>
  </si>
  <si>
    <t>15% increase</t>
  </si>
  <si>
    <t xml:space="preserve">10% of HEIs </t>
  </si>
  <si>
    <t>30% of HEIs</t>
  </si>
  <si>
    <t>50% of HEIs</t>
  </si>
  <si>
    <t>60% of HEIs</t>
  </si>
  <si>
    <t>no targetted program</t>
  </si>
  <si>
    <t>targetted program is initiated</t>
  </si>
  <si>
    <t>targetted program is enhanced</t>
  </si>
  <si>
    <t xml:space="preserve"> 120 million GEL</t>
  </si>
  <si>
    <t xml:space="preserve"> 266 million GEL</t>
  </si>
  <si>
    <t>270 million GEL</t>
  </si>
  <si>
    <t>no system</t>
  </si>
  <si>
    <t>system is developed</t>
  </si>
  <si>
    <t>system is implemented</t>
  </si>
  <si>
    <t>system is fully operational</t>
  </si>
  <si>
    <t>Personal development  and preparation for the labor market of each student by the higher educational institution (HEI)</t>
  </si>
  <si>
    <t>Share of programs that provide students with entrepreneurial skills and competencies</t>
  </si>
  <si>
    <t>Number of joint/dual degree programs</t>
  </si>
  <si>
    <t>The share of structured doctoral programs</t>
  </si>
  <si>
    <t>The number of joint doctoral programs with international partners</t>
  </si>
  <si>
    <t>The percentage of students of different categories from the total number of students enrolled in higher education institutions (students representing ethnic minorities; people with disabilities; low socio-economic status, and other groups)</t>
  </si>
  <si>
    <t>The percentage of graduates of different categories from the total number of graduates (students representing ethnic minorities; people with disabilities; low socio-economic status, and other groups)</t>
  </si>
  <si>
    <t>Number of postgraduate students receiving need-based financial support</t>
  </si>
  <si>
    <t>The number of high education institutions with effective student support (academic, financial, social) systems</t>
  </si>
  <si>
    <t>Share of students satisfied with the adapted learning environment among the surveyed students</t>
  </si>
  <si>
    <t>Learning/teaching resources developed for students with special needs</t>
  </si>
  <si>
    <t>Improved position in the HEI's international ranking indices</t>
  </si>
  <si>
    <t>A new funding model has been introduced</t>
  </si>
  <si>
    <t>The World Bank project Innovatopn, Inclusion, Quality website</t>
  </si>
  <si>
    <t>Students national survey report</t>
  </si>
  <si>
    <t>Regulating Act of acceditation procedures</t>
  </si>
  <si>
    <t>HEIs websites</t>
  </si>
  <si>
    <t>Quality assurance report</t>
  </si>
  <si>
    <t>Legislative amendment project</t>
  </si>
  <si>
    <t>Respective regulatory framework</t>
  </si>
  <si>
    <t>Webpage of respective Erazmus+ project</t>
  </si>
  <si>
    <t>Approved dual/joint academic programs</t>
  </si>
  <si>
    <t>Supporting documentation for sponsored students</t>
  </si>
  <si>
    <t>LEPL Shota Rustaveli National Science Foundation/Ministry of Education and Science</t>
  </si>
  <si>
    <t>Shota Rustaveli National Science Foundation Report</t>
  </si>
  <si>
    <t>NCEQE data</t>
  </si>
  <si>
    <t>Minister's order</t>
  </si>
  <si>
    <t>Ministry of Education and Science Annual Report</t>
  </si>
  <si>
    <t>Decisions of the Authorization Council</t>
  </si>
  <si>
    <t>Dedicated learning/teaching resources for students with special needs</t>
  </si>
  <si>
    <t>Support Centers' reports</t>
  </si>
  <si>
    <t>Funding data of higher educational institutions</t>
  </si>
  <si>
    <t>National Assessment and Exam Centers report</t>
  </si>
  <si>
    <t>Launched program</t>
  </si>
  <si>
    <t>Improved Uni-Grants System</t>
  </si>
  <si>
    <t>Digital system</t>
  </si>
  <si>
    <t>Technical documentation is prepared</t>
  </si>
  <si>
    <t>A national students survey system is developed</t>
  </si>
  <si>
    <t>At least 3 HEIs have introduced the cybersecurity
training courses</t>
  </si>
  <si>
    <t>Introduction of cybersecurity training courses in higher education institutions</t>
  </si>
  <si>
    <t>At least 6 professions/specialities are adjusted</t>
  </si>
  <si>
    <t>Updating the regulatory framework of higher education and initiating approval by the government to promote the digital transformation of the field</t>
  </si>
  <si>
    <t>The regulatory framework for higher education has been updated and initiated for government approval</t>
  </si>
  <si>
    <t>Development and initiation of amendments to the "Labor Code" of Georgia to protect the rights of students as employees</t>
  </si>
  <si>
    <t>Amendments to the "Labor Code" have been developed and initiated</t>
  </si>
  <si>
    <t>The document of nonformal education recognition has been elaborated</t>
  </si>
  <si>
    <t>Elaborating of a policy document on the recognition of non-formal education</t>
  </si>
  <si>
    <t>Development of the higher education policy document of the third mission  in cooperation with higher educational institutions</t>
  </si>
  <si>
    <t>The policy document of the third mission in the field of higher education has been developed</t>
  </si>
  <si>
    <t>At least 3 educational programs have received international accreditation</t>
  </si>
  <si>
    <t>At least 3 dual/joint academic programs have been developed together with international partners</t>
  </si>
  <si>
    <t>Supporting the creation of dual/joint academic programs with international partners</t>
  </si>
  <si>
    <t>Implementation of programs promoting the international mobility of students</t>
  </si>
  <si>
    <t xml:space="preserve"> Participation in international mobility programs of at least 300 students is funded</t>
  </si>
  <si>
    <t>At least 150 Ph.D. students are funded</t>
  </si>
  <si>
    <t>Creation of doctoral and internship programs in cooperation with the industry sector</t>
  </si>
  <si>
    <t>Doctoral and internship programs have been created in cooperation with the industry sector</t>
  </si>
  <si>
    <t>Creation of joint doctoral programs with international partners</t>
  </si>
  <si>
    <t>At least 6 joint doctoral programs have been created together with international partners</t>
  </si>
  <si>
    <t>Providing scholarships to successful students</t>
  </si>
  <si>
    <t>At least 6,000 students are provided with scholarships</t>
  </si>
  <si>
    <t>Development of schemes of social support programs for students representing ethnic minorities</t>
  </si>
  <si>
    <t>Social support schemes for ethnic minority students have been updated</t>
  </si>
  <si>
    <t>Implementation of a support program for socially vulnerable groups, persons living in the occupied territories</t>
  </si>
  <si>
    <t>At least 600 students participate in the support program</t>
  </si>
  <si>
    <t>Adapting educational programs to meet the needs of students with disabilities</t>
  </si>
  <si>
    <t>All HEIs are adapted to meet the needs of students with disabilities</t>
  </si>
  <si>
    <t>Creating and providing learning/teaching resources for students with special needs</t>
  </si>
  <si>
    <t>Learning/teaching resources are designed and offered to students with special needs</t>
  </si>
  <si>
    <t>Supporting HEIs in developing and implementing gender equality policy documents/mechanisms</t>
  </si>
  <si>
    <t>At least 5 HEIs have developed and implemented gender equality policy documents/mechanisms</t>
  </si>
  <si>
    <t>Creating support centers for students with disabilities in higher educational institutions</t>
  </si>
  <si>
    <t>At least 3 higher educational institutions have created a center for supporting students with disabilities</t>
  </si>
  <si>
    <t>Developing a new financing model in cooperation with international partners/experts, considering local social and economic factors</t>
  </si>
  <si>
    <t>A new funding model has been developed</t>
  </si>
  <si>
    <t>A new enrollment system has been developed</t>
  </si>
  <si>
    <t>Updating the methodology for determining undergraduate/graduate priority areas</t>
  </si>
  <si>
    <t>The methodology for determining bachelor's/master's priority areas has been updated</t>
  </si>
  <si>
    <t>At least 5 educational programs adapted to the region have been developed</t>
  </si>
  <si>
    <t>Creation and development of a digital archive to consolidate information about students with active and suspended statuses</t>
  </si>
  <si>
    <t xml:space="preserve"> Information about students with active and suspended statuses is available through a special program </t>
  </si>
  <si>
    <t xml:space="preserve">For the Uni-Grants system, functions for calculating the funding of state master's grants and state programs have been added </t>
  </si>
  <si>
    <t>An electronic system of quality management of higher education has been created</t>
  </si>
  <si>
    <t>Abbreviations used in the Action Plan: EMIS - Education Management Information System; HEIs - higher educational institutions; ShRESF - Shoota Rustaveli National Scientific Foundation; NCEQE - National Center for Education Quality Enhancement; NAEC - National Assessment and Examination Center; EU - European Union.</t>
  </si>
  <si>
    <t>Ministry of Education and Science report</t>
  </si>
  <si>
    <t>Support of researchers in the implementation of research and innovative activities in compliance with international standards</t>
  </si>
  <si>
    <t>Lack of financial resources; Lack of interest from researchers</t>
  </si>
  <si>
    <t>Ensuring academic and research integrity in teaching and research</t>
  </si>
  <si>
    <t>Lack of financial resources</t>
  </si>
  <si>
    <t>Lack of administrative support in municipalities and lack of communication between higher education institutions and schools</t>
  </si>
  <si>
    <t>Enhancing interest in research, technology, science, and innovation from an early stage of education</t>
  </si>
  <si>
    <t>Supporting women's involvement in science, research, technology, and innovation</t>
  </si>
  <si>
    <t>Lack of stakeholders' interest, low level of readiness</t>
  </si>
  <si>
    <t>Development of a long-term, result-oriented, and targeted funding system for science, research, innovation, and technology</t>
  </si>
  <si>
    <t>Lack of financial resources, global challenges</t>
  </si>
  <si>
    <t>Challenges of collection and analysis of accurate and reliable data on children in risk groups; insufficient coordination between different branches of the government and municipalities</t>
  </si>
  <si>
    <t>Development of training schemes and support materials for directors of early and preschool care and education institutions on parental involvement and communication</t>
  </si>
  <si>
    <t>Development of differentiated training modules in the direction of inclusion for administration representatives and educators-pedagogues and their retraining</t>
  </si>
  <si>
    <t>Evaluation of existing continuous professional development  programs and providers, and development of recommendations regarding the design of continuous professional development  programs framework</t>
  </si>
  <si>
    <t>An analysis and recommendations for the development of a new methodology have been prepared</t>
  </si>
  <si>
    <t>A policy document is developed at the central and local levels</t>
  </si>
  <si>
    <t>Ensuring continuous professional development of preschool educators in each institution of early and preschool care and education</t>
  </si>
  <si>
    <t>Ensuring an inclusive, safe and holistic child development-oriented learning process in early and preschool education institutions</t>
  </si>
  <si>
    <t>Providing an accessible learning process for each student in general educational institutions, focused on high attainable results and holistic development of the student</t>
  </si>
  <si>
    <t>(1) Average student assessment scores in reading, math, and science (2) Percentage of sixth- and ninth-graders who meet the National Curriculum's minimum proficiency in (i) reading and (ii) math</t>
  </si>
  <si>
    <t>The share of teachers who successfully meet the intermediate and higher level requirements defined by the new teacher evaluation system</t>
  </si>
  <si>
    <t>External targeted assessment of higher educational institutions implementing basic teacher education programs based on new teacher standards</t>
  </si>
  <si>
    <t>Low level of awareness; lack of financial resources; less interest of educational institutions in innovative approaches and innovations</t>
  </si>
  <si>
    <t>Sharing responsibility for creating and implementing vocational education policy between public and private sectors</t>
  </si>
  <si>
    <t>At least 2 regional hubs are established</t>
  </si>
  <si>
    <t>Provision of labor market-adapted programs by higher education institutions</t>
  </si>
  <si>
    <t>Creation of automated software (Uni-Grants) for grant and program funding calculation</t>
  </si>
  <si>
    <t>Program Horizon (information about Georgia)</t>
  </si>
  <si>
    <t>Georgia's Innovation &amp; Technology Agency data</t>
  </si>
  <si>
    <t>Scimago data</t>
  </si>
  <si>
    <t>Ministry of Education and Science/Georgia's Innovation &amp; Technology Agency (GITA) data</t>
  </si>
  <si>
    <t>Ministy of Education and Science data</t>
  </si>
  <si>
    <t>Program Horizon (Information about Georgia)</t>
  </si>
  <si>
    <t>Report on PSF recommendations implementation</t>
  </si>
  <si>
    <t>90 projects, 14 million Euro</t>
  </si>
  <si>
    <t>70 projects, 10 million Euro</t>
  </si>
  <si>
    <t>56 Projects, 8.23 million Euro</t>
  </si>
  <si>
    <t>5 technological projects are commercialized</t>
  </si>
  <si>
    <t>23 technological projects are commercialized</t>
  </si>
  <si>
    <t>The number of cited documents is about 21,000</t>
  </si>
  <si>
    <t>20 % increase</t>
  </si>
  <si>
    <t>30 % increase</t>
  </si>
  <si>
    <t>50% increase</t>
  </si>
  <si>
    <t>279 startups are financed</t>
  </si>
  <si>
    <t>399 startups are financed</t>
  </si>
  <si>
    <t>519 startups are financed</t>
  </si>
  <si>
    <t>not less than 45 %</t>
  </si>
  <si>
    <t>not less than 50 %</t>
  </si>
  <si>
    <t>not less than 55 %</t>
  </si>
  <si>
    <t>8 winning projects</t>
  </si>
  <si>
    <t xml:space="preserve"> 25% increase</t>
  </si>
  <si>
    <t xml:space="preserve"> 50% increase</t>
  </si>
  <si>
    <t>30,7 million GEL</t>
  </si>
  <si>
    <t>35 million GEL</t>
  </si>
  <si>
    <t>38 million GEL</t>
  </si>
  <si>
    <t>41 million GEL</t>
  </si>
  <si>
    <t>II quarter of 2023</t>
  </si>
  <si>
    <t>I quarter of 2024</t>
  </si>
  <si>
    <t>IV quarter 2022</t>
  </si>
  <si>
    <t>HEIs/LEPL Research Institutes</t>
  </si>
  <si>
    <t>Research Institutes</t>
  </si>
  <si>
    <t xml:space="preserve">Ministry of Education and Science/HEIs/Research Institutes </t>
  </si>
  <si>
    <t xml:space="preserve">Ministry of Economy and Sustainable Development/Georgia's Innovation &amp; Technology Agency/HEIs/ Research Institutes               </t>
  </si>
  <si>
    <t>HEIs/Ministry of Economy and Sustainable Development/Georgia's Innovation &amp; Technology Agency</t>
  </si>
  <si>
    <t>Ministry of Education and Science/Ministry of Regional Development and Infrastructure/Georgia's Innovation &amp; Technology Agency/HEIs</t>
  </si>
  <si>
    <t>Ministry of Economy and Sustainable Development/Georgia's Innovation &amp; Technology Agency</t>
  </si>
  <si>
    <t xml:space="preserve">Ministry of Education and Science/ShRNSF
</t>
  </si>
  <si>
    <t>ShRNSF/Ministry of Education and Science</t>
  </si>
  <si>
    <t xml:space="preserve">Ministry of Education and Science
</t>
  </si>
  <si>
    <t>Georgia's Innovation and Technology Agency</t>
  </si>
  <si>
    <t>Ministry of Education and Science/ShRNSF/ NCEQE</t>
  </si>
  <si>
    <t xml:space="preserve">ShRNSF/Ministry of Education and Science  </t>
  </si>
  <si>
    <t>Ministry of Economy and Sustainable Development</t>
  </si>
  <si>
    <t>Ministry of Education and Science/ShRNSF</t>
  </si>
  <si>
    <t xml:space="preserve">Ministry of Economy and Sustainable Development/Georgia's Innovation &amp; Technology Agency </t>
  </si>
  <si>
    <t>Development of a knowledge-based society and an economy-oriented science, research, technology, and innovation system</t>
  </si>
  <si>
    <t>Share of research and development cost in the total GDP</t>
  </si>
  <si>
    <t>European Union's financial contribution (in the "Horizon Europe" framework); the number of projects, and funding</t>
  </si>
  <si>
    <t>Technology transfer rate (commercialization of technologies)</t>
  </si>
  <si>
    <t>The volume of state-supported funding for novice researchers</t>
  </si>
  <si>
    <t>Research productivity by citation index/ Citation Index</t>
  </si>
  <si>
    <t>The number of innovative "startups" that have received grants from state co-financing schemes</t>
  </si>
  <si>
    <t>The share of HEIs that have updated effective academic integrity and anti-plagiarism policies</t>
  </si>
  <si>
    <t>Supporting public engagement in the creation of inclusive and diverse science, research, technology, and innovation</t>
  </si>
  <si>
    <t>The number of participants in local and international competitions in research, technology, and innovation</t>
  </si>
  <si>
    <t>The number of children and youth involved in the school communication programs with universities and/or research institutes</t>
  </si>
  <si>
    <t>Percentage of women in scientific councils and high academic staff</t>
  </si>
  <si>
    <t>Percentage of female graduates in STEM fields</t>
  </si>
  <si>
    <t>Improving the efficiency of research, science, technology, and innovation systems</t>
  </si>
  <si>
    <t>Success index science, research, technology &amp; innovation funded by Horizon</t>
  </si>
  <si>
    <t>Indicator of implementation of PSF recommendations</t>
  </si>
  <si>
    <t>Funding volume for long-term targeted research</t>
  </si>
  <si>
    <t>Development of a new quality-oriented recruitment system</t>
  </si>
  <si>
    <t>A new quality-oriented recruitment system has been developed</t>
  </si>
  <si>
    <t>Creating a career development system and sustainable/transparent funding schemes</t>
  </si>
  <si>
    <t>Sustainable and effective funding schemes for novice researchers have been developed</t>
  </si>
  <si>
    <t>Intersectoral, interdisciplinary, and international mobility scholarships, research trips, and grants for master's, doctoral and postdoctoral students have been introduced</t>
  </si>
  <si>
    <t>Contests and awards published on the websites of ShRNSF, HEIs, and research institutes; Annual Report of the Ministry of Education and Science</t>
  </si>
  <si>
    <t>Development and submission of legislative proposals for the creation of a national system for awarding the researcher emeritus title</t>
  </si>
  <si>
    <t>Amendments to the Law of Georgia "On Higher Education" have been developed and initiated</t>
  </si>
  <si>
    <t>Legislative Herald of Georgia</t>
  </si>
  <si>
    <t>Preparation of relevant bases for the creation of research and innovation cluster centers</t>
  </si>
  <si>
    <t>The basis for the creation of cluster centers has been prepared (technical sciences, technologies, engineering, mathematics, the study of the Georgian language, humanitarian and social sciences)</t>
  </si>
  <si>
    <t>Respective legislative Acts</t>
  </si>
  <si>
    <t>Participation of researchers in international projects and programs</t>
  </si>
  <si>
    <t>At least 100 researchers participated in international projects and programs</t>
  </si>
  <si>
    <t>Grant agreements</t>
  </si>
  <si>
    <t>Implementation of financial levers to improve scientific bibliometric data of Georgian researchers</t>
  </si>
  <si>
    <t>Scientific bibliometric data of Georgian researchers has been improved (publications, citations, H index)</t>
  </si>
  <si>
    <t>Sub-programme of the Scientific Research Promotion Program "Support for Open Science"</t>
  </si>
  <si>
    <t>Improvement of technology transfer system at the national and global scale</t>
  </si>
  <si>
    <t>The technology transfer support system has been improved</t>
  </si>
  <si>
    <t>Development of a methodology for measuring the commercial potential of research ideas</t>
  </si>
  <si>
    <t>A methodology for measuring the commercial potential of research ideas has been developed</t>
  </si>
  <si>
    <t>Commercial potential measurement methodology and reports</t>
  </si>
  <si>
    <t>Training of higher education institutions and scientific personnel in academic and research integrity</t>
  </si>
  <si>
    <t>Teachers and administrative staff of at least 50% of HEIs are trained</t>
  </si>
  <si>
    <t>The persons responsible for the assessment of academic and research integrity are defined in the Higher Education Institutions</t>
  </si>
  <si>
    <t>Persons responsible for the assessment of academic and research integrity have been defined in all HEIs</t>
  </si>
  <si>
    <t>HEIs reports</t>
  </si>
  <si>
    <t>Procuring licenses to verify academic and research integrity</t>
  </si>
  <si>
    <t>At least 2 licenses have been purchased</t>
  </si>
  <si>
    <t>Procurement documentations</t>
  </si>
  <si>
    <t>Integrating the research approach into the learning/teaching process at the stage of school education (from STEM to STEAM)</t>
  </si>
  <si>
    <t>Research approaches are integrated into school education (from STEM to STEAM)</t>
  </si>
  <si>
    <t>Ministry of Education and Science Annual Report, NCEQE Data on Accredited Programs</t>
  </si>
  <si>
    <t>Development of state school communication programs in STEM/STEAM fields</t>
  </si>
  <si>
    <t>Communication program has been developed</t>
  </si>
  <si>
    <t>Introduction of optional training courses focused on the development of initial skills needed for research and innovation at the final stage of the bachelor's program</t>
  </si>
  <si>
    <t>Relevant training courses are integrated into at least 5 curricula</t>
  </si>
  <si>
    <t>NCEQE report</t>
  </si>
  <si>
    <t>Implementation of targeted programs and projects to increase public interest in science, technology, research, and innovation</t>
  </si>
  <si>
    <t>10 targeted programs and scientific festivals have been held</t>
  </si>
  <si>
    <t>Ministry of Education  and Science Annual Report</t>
  </si>
  <si>
    <t>Developing a resource allocation mechanism for research and innovation, considering the gender equality principle</t>
  </si>
  <si>
    <t>The distribution of resources for research and innovation is gender balanced</t>
  </si>
  <si>
    <t>National data on women's engagement/participation in resource allocation for Research &amp; Innovation</t>
  </si>
  <si>
    <t>Creating a digital platform for career planning and empowerment of girls/women in STEM fields</t>
  </si>
  <si>
    <t>A digital platform has been created to find best practice cases and information on gender issues within the STEM cluster</t>
  </si>
  <si>
    <t>The number of girls and women winning STEM competitions has increased by 20%</t>
  </si>
  <si>
    <t>Ministry of Education and Science Annual Report; Digital platform</t>
  </si>
  <si>
    <t>Development of a new model of the competitive (contest) system of funding at the national and institutional levels</t>
  </si>
  <si>
    <t>A model of a competitive (contest-based) financing system has been developed</t>
  </si>
  <si>
    <t>Share of basic and competition-based financing from the state budget</t>
  </si>
  <si>
    <t xml:space="preserve">Scientific research funding </t>
  </si>
  <si>
    <t>The number of funded research has increased by 10%</t>
  </si>
  <si>
    <t>HEIs internal financing schemes</t>
  </si>
  <si>
    <t>Financing grant competitions</t>
  </si>
  <si>
    <t>The number of financed grant competitions has increased by 10%</t>
  </si>
  <si>
    <t>State budget and advertised competitions</t>
  </si>
  <si>
    <t>Developing a model of external financing of higher education institutions in cooperation with the industrial sector</t>
  </si>
  <si>
    <t>An external financing model has been developed</t>
  </si>
  <si>
    <t>ShRNSF monitoring report/State budget</t>
  </si>
  <si>
    <t>Expanding the network of university grant offices and providing research &amp; innovation support services</t>
  </si>
  <si>
    <t>Training programs for providing research &amp; innovation support services have been developed for research managers and professional staff</t>
  </si>
  <si>
    <t>Training materials; Lists of participants</t>
  </si>
  <si>
    <t>Implementation of science management schools' training programs for target groups</t>
  </si>
  <si>
    <t>Training programs of the Science Management School have been introduced</t>
  </si>
  <si>
    <t>Implementation of PSF (Policy Support Facility) recommendations</t>
  </si>
  <si>
    <t>At least 10 recommendations have been implemented</t>
  </si>
  <si>
    <t>Conclusion of university-industrial sector cooperation agreements</t>
  </si>
  <si>
    <t>At least 3 agreements have been concluded between the university and the industrial sector</t>
  </si>
  <si>
    <t>Agreements signed between industry sectors and universities</t>
  </si>
  <si>
    <t>Facilitating the development of innovation ecosystem hubs that provide services relevant to regional needs and capacities</t>
  </si>
  <si>
    <t>200 training sessions have been conducted in technoparks and digital production laboratories in compliance with regional needs and capacities</t>
  </si>
  <si>
    <t>Training materials and attendance sheets for trained personnel</t>
  </si>
  <si>
    <t>Creation of scientific laboratory(s) of international standards</t>
  </si>
  <si>
    <t>Scientific laboratory/s of international standards of common use have been established</t>
  </si>
  <si>
    <t>Respective legislative acts</t>
  </si>
  <si>
    <t>Creation of an open database of Georgian scientists to implement an "open science" policy</t>
  </si>
  <si>
    <t>An open database of research activities of Georgian scientists has been developed</t>
  </si>
  <si>
    <t>Elaborating a legal basis for the creation of a technology transfer support center</t>
  </si>
  <si>
    <t>Respective legislation/by-laws are elaborated</t>
  </si>
  <si>
    <t>Relevant legislation/by-laws</t>
  </si>
  <si>
    <t>Creating accelerators and incubators to develop an innovative ecosystem</t>
  </si>
  <si>
    <t>A total of 10 accelerators and incubators have been created</t>
  </si>
  <si>
    <t>Procurement documents</t>
  </si>
  <si>
    <t>Abbreviations used in the Action Plan:  ShRESF - Shoota Rustaveli National Scientific Foundation; HEIs - higher educational institutions; NCEQE - National Center for Education Quality Enhancement; NAEC - National Assessment and Examination Center; EU - European Union.</t>
  </si>
  <si>
    <t>Share of children (2 to 5 years old) enrolled in early and preschool care and education institutions of the total number</t>
  </si>
  <si>
    <t xml:space="preserve">Conduct the training on early education curriculum - "Play"
</t>
  </si>
  <si>
    <t>Goal 1.1:</t>
  </si>
  <si>
    <t>Objective 1.1.1:</t>
  </si>
  <si>
    <t>Outcome indicator 1.1.1.1:</t>
  </si>
  <si>
    <t>Objective 1.1.2:</t>
  </si>
  <si>
    <t>Objective 1.1.3:</t>
  </si>
  <si>
    <t>Objective 2.1.1:</t>
  </si>
  <si>
    <t>Objective 2.1.2:</t>
  </si>
  <si>
    <t>Objective 3.1.1:</t>
  </si>
  <si>
    <t>Outcome indicator 1.1.2.1:</t>
  </si>
  <si>
    <t>Outcome indicator 1.1.3.1:</t>
  </si>
  <si>
    <t>Outcome indicator 2.1.1.1:</t>
  </si>
  <si>
    <t>Outcome indicator 3.1.1.1:</t>
  </si>
  <si>
    <t>Outcome indicator 3.1.1.2:</t>
  </si>
  <si>
    <t>Outcome indicator 3.1.1.3:</t>
  </si>
  <si>
    <t>Goal 2.1:</t>
  </si>
  <si>
    <t>Outcome indictor 2.1.2.1:</t>
  </si>
  <si>
    <t>Outcome indicator 2.1.2.2:</t>
  </si>
  <si>
    <t>Goal 3.1:</t>
  </si>
  <si>
    <t>Goal 1.2:</t>
  </si>
  <si>
    <t>Impact indicator 1.2.1:</t>
  </si>
  <si>
    <t>Objective 1.2.1:</t>
  </si>
  <si>
    <t>Outcome indicator 1.2.1.1:</t>
  </si>
  <si>
    <t>Outcome indicator 1.2.1.2:</t>
  </si>
  <si>
    <t>Objective 1.2.2:</t>
  </si>
  <si>
    <t>Outcome indicator  1.2.2.1:</t>
  </si>
  <si>
    <t>Outcome indicator  1.2.2.2:</t>
  </si>
  <si>
    <t>Outcome indicator  1.2.2.3:</t>
  </si>
  <si>
    <t>Objective 1.2.3</t>
  </si>
  <si>
    <t>Outcome indicator 1.2.3.1:</t>
  </si>
  <si>
    <t>Goal 2.2:</t>
  </si>
  <si>
    <t>Objective 2.2.1:</t>
  </si>
  <si>
    <t>Outcome indicator 2.2.1.1:</t>
  </si>
  <si>
    <t>Outcome indicator 2.2.1.2:</t>
  </si>
  <si>
    <t>Objecttive 2.2.2:</t>
  </si>
  <si>
    <t>Outcome indicatoor indicator 2.2.2.1:</t>
  </si>
  <si>
    <t>Outcome indicator 2.2.2.2:</t>
  </si>
  <si>
    <t>Goal 3.2:</t>
  </si>
  <si>
    <t>Objective 3.2.1:</t>
  </si>
  <si>
    <t>Outcome indicator 3.2.1.1:</t>
  </si>
  <si>
    <t>Outcome indicator 3.2.1.2:</t>
  </si>
  <si>
    <t>Goal 1.3:</t>
  </si>
  <si>
    <r>
      <t>Impact indicator</t>
    </r>
    <r>
      <rPr>
        <sz val="11"/>
        <color rgb="FF000000"/>
        <rFont val="Sylfaen"/>
        <family val="1"/>
      </rPr>
      <t xml:space="preserve"> 1.3.1:</t>
    </r>
  </si>
  <si>
    <r>
      <t>Impact indicator</t>
    </r>
    <r>
      <rPr>
        <sz val="11"/>
        <color rgb="FF000000"/>
        <rFont val="Sylfaen"/>
        <family val="1"/>
      </rPr>
      <t xml:space="preserve"> </t>
    </r>
    <r>
      <rPr>
        <b/>
        <sz val="11"/>
        <color rgb="FF000000"/>
        <rFont val="Sylfaen"/>
        <family val="1"/>
      </rPr>
      <t xml:space="preserve">1.3.2: </t>
    </r>
  </si>
  <si>
    <t>Objective 1.3.1:</t>
  </si>
  <si>
    <t>Outcome indicator1.3.1.1:</t>
  </si>
  <si>
    <t>Outcome indicator 1.3.1.2:</t>
  </si>
  <si>
    <t>Objective 1.3.2:</t>
  </si>
  <si>
    <t>Outcome indictor1.3.2.1:</t>
  </si>
  <si>
    <t>Goal 2.3:</t>
  </si>
  <si>
    <t>Impact indicator 2.3.1:</t>
  </si>
  <si>
    <t>Objective 2.3.1:</t>
  </si>
  <si>
    <t>Outcome indicator2.3.1.2</t>
  </si>
  <si>
    <t>Goal 3.3:</t>
  </si>
  <si>
    <t>Impact indicator 3.3.1:</t>
  </si>
  <si>
    <t>Objective 3.3.1:</t>
  </si>
  <si>
    <t>Outcome indicator 3.3.1.1:</t>
  </si>
  <si>
    <t>Goal 1.4:</t>
  </si>
  <si>
    <t>Impact indicator 1.4.1:</t>
  </si>
  <si>
    <t xml:space="preserve">Impact indicator 1.4.2: </t>
  </si>
  <si>
    <t>Objective 1.4.1:</t>
  </si>
  <si>
    <t>Outcome indicator 1.4.1.1:</t>
  </si>
  <si>
    <t>Objective 1.4.2:</t>
  </si>
  <si>
    <t>Outcome indicator 1.4.2.1:</t>
  </si>
  <si>
    <t>Outcome indicator 1.4.2.2:</t>
  </si>
  <si>
    <t>Objective 1.4.3:</t>
  </si>
  <si>
    <t>Outcome indicator1.4.3.1:</t>
  </si>
  <si>
    <t>Outcome indicator 1.4.3.2:</t>
  </si>
  <si>
    <t>Goal 2.4:</t>
  </si>
  <si>
    <t>Impact indicator 2.4.1:</t>
  </si>
  <si>
    <t xml:space="preserve">Impact indicator 2.4.2: </t>
  </si>
  <si>
    <t>Objective 2.4.1:</t>
  </si>
  <si>
    <t>Outcome indicator 2.4.1.1:</t>
  </si>
  <si>
    <t>Outcome indicator2.4.1.2:</t>
  </si>
  <si>
    <t>Objective 2.4.2:</t>
  </si>
  <si>
    <t>Outcome indicator 2.4.2.1:</t>
  </si>
  <si>
    <t>Outcome indicator 2.4.1.2:</t>
  </si>
  <si>
    <t>Goal 3.4:</t>
  </si>
  <si>
    <t>Impact indicator 3.4.1:</t>
  </si>
  <si>
    <t xml:space="preserve">Impact indicator 3.4.2: </t>
  </si>
  <si>
    <t>Objective 3.4.1:</t>
  </si>
  <si>
    <t>Outcome indicator 3.4.1.1:</t>
  </si>
  <si>
    <t>Objective 3.4.2:</t>
  </si>
  <si>
    <t>Outcome indicator 3.4.2.1:</t>
  </si>
  <si>
    <t>Goal 1.5:</t>
  </si>
  <si>
    <t>Impact indicator 1.5.1:</t>
  </si>
  <si>
    <t>Imact indicator 1.5.2</t>
  </si>
  <si>
    <t xml:space="preserve">Impact indicator 1.5.3: </t>
  </si>
  <si>
    <t>Objective 1.5.1:</t>
  </si>
  <si>
    <t>Outcome indicator 1.5.1.1:</t>
  </si>
  <si>
    <t>Outcome impact indicator 1.5.1.2:</t>
  </si>
  <si>
    <t>Outcome impact indicator 1.5.1.3:</t>
  </si>
  <si>
    <t>Objective 1.5.2:</t>
  </si>
  <si>
    <t>Outcome indicator 1.5.2.1:</t>
  </si>
  <si>
    <t>Goal 2.5:</t>
  </si>
  <si>
    <t>Impact indicator 2.5.1:</t>
  </si>
  <si>
    <t>Objective 2.5.1:</t>
  </si>
  <si>
    <t>Outcome indicator 2.5.1.1:</t>
  </si>
  <si>
    <t>Objective 2.5.2:</t>
  </si>
  <si>
    <t>Outcome indicator 2.5.2.1:</t>
  </si>
  <si>
    <t>Outcome indicator 2.5.1.2:</t>
  </si>
  <si>
    <t>Goal 3.5:</t>
  </si>
  <si>
    <t>Impact indicator 3.5.1:</t>
  </si>
  <si>
    <t xml:space="preserve">Impact indicator 3.5.2: </t>
  </si>
  <si>
    <t>bjective 3.5.1:</t>
  </si>
  <si>
    <t>Outcome indicator 3.5.1.1:</t>
  </si>
  <si>
    <t>Risk:</t>
  </si>
  <si>
    <t>Risk</t>
  </si>
  <si>
    <t>Source of verification</t>
  </si>
  <si>
    <t>Linkages with the Sustainable Development Goals (SDG):</t>
  </si>
  <si>
    <t>Output indicator</t>
  </si>
  <si>
    <t>Responsible agency</t>
  </si>
  <si>
    <t>Partner Agency</t>
  </si>
  <si>
    <t>Source of Financing</t>
  </si>
  <si>
    <t>Amount</t>
  </si>
  <si>
    <t xml:space="preserve">Impact indicator 2.3.2: </t>
  </si>
  <si>
    <t>Outcome indicator 2.3.1.1:</t>
  </si>
  <si>
    <t>Skills Agency's Report/Register of SSOs</t>
  </si>
  <si>
    <t>Annual Report of the Ministry of Education and Science of Georgia</t>
  </si>
  <si>
    <t>Skills Agency's/Vocational Education Institutions data</t>
  </si>
  <si>
    <t>Student and pre-student career guidance mechanisms have been developed at the vocational education level</t>
  </si>
  <si>
    <t>Career guidance mechanisms</t>
  </si>
  <si>
    <t>Updating the methodology of elaborating vocational qualifications and developing the rule of the occupational standard</t>
  </si>
  <si>
    <t>Introduce a diverse mechanism of international mobility</t>
  </si>
  <si>
    <t>Approval and implementation of the rule of work-based learning implementation and the rule of obtaining the status of a teaching enterprise</t>
  </si>
  <si>
    <t>Various mechanisms of international mobility of students and staff have been introduced</t>
  </si>
  <si>
    <t>The rule of implementation work-based learning and the rule of obtaining the status of a teaching enterprise has been approved</t>
  </si>
  <si>
    <t xml:space="preserve"> The rule of implementation work-based learning and the rule of obtaining the status of a teaching enterprise
</t>
  </si>
  <si>
    <t>The methodological document for qualification has been elaborated; The rule for the development of the occupational standard has been developed</t>
  </si>
  <si>
    <t>Updated methodology for the development of vocational qualifications and rule of occupational standard development</t>
  </si>
  <si>
    <r>
      <t>Increasing the scale of vocational</t>
    </r>
    <r>
      <rPr>
        <sz val="11"/>
        <color rgb="FFFF0000"/>
        <rFont val="Sylfaen"/>
        <family val="1"/>
      </rPr>
      <t xml:space="preserve"> </t>
    </r>
    <r>
      <rPr>
        <sz val="11"/>
        <rFont val="Sylfaen"/>
        <family val="1"/>
      </rPr>
      <t>training/retraining programs</t>
    </r>
  </si>
  <si>
    <t>All public vocational educational institutions implement integrated vocational educational programs</t>
  </si>
  <si>
    <t>Number of vocational training and retraining programs</t>
  </si>
  <si>
    <r>
      <t xml:space="preserve">Report of </t>
    </r>
    <r>
      <rPr>
        <sz val="11"/>
        <rFont val="Sylfaen"/>
        <family val="1"/>
      </rPr>
      <t xml:space="preserve"> Skills Agency</t>
    </r>
  </si>
  <si>
    <t>Skills Agency/ Ministry of Education and Science</t>
  </si>
  <si>
    <t>New module of Civic Education</t>
  </si>
  <si>
    <t>Skills Agency/Ministry of Education and Science/National Center for Education Quality Enhancement</t>
  </si>
  <si>
    <t>An updated entrepreneurial education module has been intoduced within all vocational education programs</t>
  </si>
  <si>
    <t>Introduction of an updated entrepreneurial education module</t>
  </si>
  <si>
    <t>Preparing the concept of digital competencies</t>
  </si>
  <si>
    <t>Development of educational resources for vocational education programs</t>
  </si>
  <si>
    <r>
      <t>Updating the system of quality assurance of vocational</t>
    </r>
    <r>
      <rPr>
        <sz val="11"/>
        <color rgb="FFFF0000"/>
        <rFont val="Sylfaen"/>
        <family val="1"/>
      </rPr>
      <t xml:space="preserve"> </t>
    </r>
    <r>
      <rPr>
        <sz val="11"/>
        <rFont val="Sylfaen"/>
        <family val="1"/>
      </rPr>
      <t>education based on the new authorization standard and EQAVET indicators</t>
    </r>
  </si>
  <si>
    <t xml:space="preserve">A document on the modern approach to teaching foreign languages has been developed
</t>
  </si>
  <si>
    <t>At least 10 resources, including a minimum of 2 digital are developed to support the programs</t>
  </si>
  <si>
    <r>
      <t>At least 20</t>
    </r>
    <r>
      <rPr>
        <sz val="11"/>
        <color rgb="FFFF0000"/>
        <rFont val="Sylfaen"/>
        <family val="1"/>
      </rPr>
      <t xml:space="preserve"> </t>
    </r>
    <r>
      <rPr>
        <sz val="11"/>
        <rFont val="Sylfaen"/>
        <family val="1"/>
      </rPr>
      <t>vocational</t>
    </r>
    <r>
      <rPr>
        <sz val="11"/>
        <color rgb="FFFF0000"/>
        <rFont val="Sylfaen"/>
        <family val="1"/>
      </rPr>
      <t xml:space="preserve"> </t>
    </r>
    <r>
      <rPr>
        <sz val="11"/>
        <rFont val="Sylfaen"/>
        <family val="1"/>
      </rPr>
      <t>educational institutions are authorized under the new authorization standard</t>
    </r>
  </si>
  <si>
    <t xml:space="preserve">Evaluation of the vocational education quality has been carried out using the indicators of the European network (EQAVET) </t>
  </si>
  <si>
    <t>The concept of digital competencies development</t>
  </si>
  <si>
    <t>Policy paper</t>
  </si>
  <si>
    <t>Institutional self-assessment mechanisms have been implemented in all vocational educational institutions</t>
  </si>
  <si>
    <t>Implementation of self-assessment mechanism for Vocational Education Institutions (VEIs)</t>
  </si>
  <si>
    <t>At least 3 sectoral networks are developed</t>
  </si>
  <si>
    <t>Establishment of sectoral networks of vocational educational institutions</t>
  </si>
  <si>
    <t>VEIs</t>
  </si>
  <si>
    <t>The number of municipalities with public vocational education institutions</t>
  </si>
  <si>
    <t>Support introduction of the teachers continuous professional development model</t>
  </si>
  <si>
    <t>Development of a teachers continuous professional development framework</t>
  </si>
  <si>
    <t>The share of teachers who benefit from professional development services offered at the vocational education institutions</t>
  </si>
  <si>
    <r>
      <t>Annual report of the</t>
    </r>
    <r>
      <rPr>
        <sz val="11"/>
        <color rgb="FFFF0000"/>
        <rFont val="Sylfaen"/>
        <family val="1"/>
      </rPr>
      <t xml:space="preserve"> </t>
    </r>
    <r>
      <rPr>
        <sz val="11"/>
        <rFont val="Sylfaen"/>
        <family val="1"/>
      </rPr>
      <t>Skills Agency</t>
    </r>
  </si>
  <si>
    <r>
      <t>Annual report of the</t>
    </r>
    <r>
      <rPr>
        <sz val="11"/>
        <rFont val="Sylfaen"/>
        <family val="1"/>
      </rPr>
      <t xml:space="preserve"> Skills Agency</t>
    </r>
  </si>
  <si>
    <t>Development of an innovative and flexible vocational education system focused on the needs of society and economy</t>
  </si>
  <si>
    <r>
      <t xml:space="preserve">Low rate of participation of parties involved in the new model of </t>
    </r>
    <r>
      <rPr>
        <sz val="12"/>
        <rFont val="Sylfaen"/>
        <family val="1"/>
      </rPr>
      <t>vocational</t>
    </r>
    <r>
      <rPr>
        <sz val="12"/>
        <color rgb="FF000000"/>
        <rFont val="Sylfaen"/>
        <family val="1"/>
      </rPr>
      <t xml:space="preserve"> education management</t>
    </r>
  </si>
  <si>
    <t>Changes to the law on Vocational Education and respective by-laws have been developed and submitted for approval</t>
  </si>
  <si>
    <t>The regulatory framework for  SSOs development has been developed, and the activities of SSOs are supported, including new qualifications development</t>
  </si>
  <si>
    <t>Skills Agency Report</t>
  </si>
  <si>
    <r>
      <t>Ministry of Education and Science/</t>
    </r>
    <r>
      <rPr>
        <sz val="11"/>
        <rFont val="Sylfaen"/>
        <family val="1"/>
      </rPr>
      <t>Skills Agency</t>
    </r>
  </si>
  <si>
    <t xml:space="preserve">Skills Agency/Ministry of Education and Science
</t>
  </si>
  <si>
    <t xml:space="preserve"> Skills Agency Report</t>
  </si>
  <si>
    <t>The teachers continuous professional development model for teachers has been piloted in 10 public vocational educational institutions</t>
  </si>
  <si>
    <t>Pilot report</t>
  </si>
  <si>
    <t>Providing access to diverse, inclusive, and individual needs-oriented vocational education</t>
  </si>
  <si>
    <t>The number of students enrolled in vocational educational programs</t>
  </si>
  <si>
    <t>Transition rate from general education institution to vocational education institutions of persons with special educational needs with basic education and complete general education</t>
  </si>
  <si>
    <t>Transition rate from general education institution to vocational education institutions of persons with basic education and complete general education</t>
  </si>
  <si>
    <t>Skills Agency/ National Center for Education Quality Enhancement</t>
  </si>
  <si>
    <r>
      <rPr>
        <sz val="11"/>
        <color rgb="FFFF0000"/>
        <rFont val="Sylfaen"/>
        <family val="1"/>
      </rPr>
      <t xml:space="preserve"> </t>
    </r>
    <r>
      <rPr>
        <sz val="11"/>
        <rFont val="Sylfaen"/>
        <family val="1"/>
      </rPr>
      <t xml:space="preserve">Skills Agency/Ministry of Education and Science
</t>
    </r>
  </si>
  <si>
    <r>
      <rPr>
        <sz val="11"/>
        <color rgb="FFFF0000"/>
        <rFont val="Sylfaen"/>
        <family val="1"/>
      </rPr>
      <t xml:space="preserve">
</t>
    </r>
    <r>
      <rPr>
        <sz val="11"/>
        <rFont val="Sylfaen"/>
        <family val="1"/>
      </rPr>
      <t>Skills Agency/Ministry of Education and Science</t>
    </r>
  </si>
  <si>
    <t>The decision of the Authorization Council; Project Report</t>
  </si>
  <si>
    <t>Development of a concept and conduction of an analysis  for evaluating the effectiveness of vocational education services</t>
  </si>
  <si>
    <t>Skills Agency/Ministry of Education and Science</t>
  </si>
  <si>
    <t xml:space="preserve"> Skills Agency/Ministry of Education and Science</t>
  </si>
  <si>
    <t>Development of new educational institutions in accordance with the expansion plan</t>
  </si>
  <si>
    <t>Support the development of the Center of Excellence (CoE)</t>
  </si>
  <si>
    <t>Graduates' employment rate</t>
  </si>
  <si>
    <t>Students' satisfaction rate: (1) international students; (2) local students</t>
  </si>
  <si>
    <t>International and national survey of Eurostudent</t>
  </si>
  <si>
    <t>Preparation of technical documentation to create a  graduate tracking system</t>
  </si>
  <si>
    <t xml:space="preserve">Development of a national student survey </t>
  </si>
  <si>
    <t>Development of cluster accreditation  of  educational programs</t>
  </si>
  <si>
    <t>Cluster accreditation of educational programs has been developed</t>
  </si>
  <si>
    <t>Elaboration of sectoral benchmarks</t>
  </si>
  <si>
    <t>Sectoral benchmarks have been elaborated</t>
  </si>
  <si>
    <t>Sectoral benchmarks document</t>
  </si>
  <si>
    <t>Revising of curricula to strengthen entrepreneurial skills and competencies</t>
  </si>
  <si>
    <t>Curricula have been revised</t>
  </si>
  <si>
    <t>Defining additional regulated professions/specialties following the harmonization of the  national qualifications framework with European directives</t>
  </si>
  <si>
    <t>Creation of excellence centers of the third mission</t>
  </si>
  <si>
    <t>At least 5 execellence centers of the third mission have been created</t>
  </si>
  <si>
    <t>Excellence Centers Reports</t>
  </si>
  <si>
    <t>The share of students participating in programs of  the total number of students</t>
  </si>
  <si>
    <t xml:space="preserve">Supporting higher educatonal institutions to receive intrenational accreditation of educational programs  </t>
  </si>
  <si>
    <t xml:space="preserve">Funding of doctoral research scholarships  on the basis of competition         </t>
  </si>
  <si>
    <t>Ensuring equal access and success opportunities for the high-quality inclusive higher education</t>
  </si>
  <si>
    <t>Ensuring  sustainability of higher educational institutions</t>
  </si>
  <si>
    <t>The amount of higher education funding in the state (education) budget</t>
  </si>
  <si>
    <t>Development of a new admission system in  higher education institution</t>
  </si>
  <si>
    <t>Development of educational programs with relevance to regional needs</t>
  </si>
  <si>
    <t>Respective educational programs</t>
  </si>
  <si>
    <t>Level of data digitization in higher education information management system</t>
  </si>
  <si>
    <t>Creating an electronic higher education quality management system</t>
  </si>
  <si>
    <t>At least 10 new educational institutions are developed, including those established with the public-private partnership</t>
  </si>
  <si>
    <t>The implementation of vocational education programs is initiated in at least 20 public general education institutions</t>
  </si>
  <si>
    <t>Project/s to develop at least 3 Centers of Excellence have been started</t>
  </si>
  <si>
    <t>The issues of gender equality are analysed in the context of entering vocational education system, study process, and in the process of issuing qualification</t>
  </si>
  <si>
    <t>At least 3 support services are introduced to support vulnerable groups</t>
  </si>
  <si>
    <t>A guideline for supporting service providers and for providing consultations is developed, relevant support/consultations are provided</t>
  </si>
  <si>
    <t>Support the development of regional hubs</t>
  </si>
  <si>
    <t>Development and implementation of the action plan for the promotion of vocational education</t>
  </si>
  <si>
    <t>Support service providers to improve access to the service of recognition of non-formal education</t>
  </si>
  <si>
    <t>Introduction of inclusive services to support the participation of vulnerable groups in vocational education</t>
  </si>
  <si>
    <t>Development of career services in vocational education</t>
  </si>
  <si>
    <t>Analysis of gender equality issues in the field of vocational education</t>
  </si>
  <si>
    <t>Skills Agency</t>
  </si>
  <si>
    <r>
      <t xml:space="preserve">Report of </t>
    </r>
    <r>
      <rPr>
        <sz val="11"/>
        <rFont val="Sylfaen"/>
        <family val="1"/>
      </rPr>
      <t>Skills Agency</t>
    </r>
  </si>
  <si>
    <r>
      <t xml:space="preserve">Relevant guide; </t>
    </r>
    <r>
      <rPr>
        <sz val="11"/>
        <rFont val="Sylfaen"/>
        <family val="1"/>
      </rPr>
      <t>Skills Agency Report</t>
    </r>
  </si>
  <si>
    <r>
      <t xml:space="preserve">Promotion action plan; </t>
    </r>
    <r>
      <rPr>
        <sz val="11"/>
        <rFont val="Sylfaen"/>
        <family val="1"/>
      </rPr>
      <t>Skills Agency Report</t>
    </r>
  </si>
  <si>
    <r>
      <t xml:space="preserve">Report of </t>
    </r>
    <r>
      <rPr>
        <sz val="11"/>
        <color rgb="FFFF0000"/>
        <rFont val="Sylfaen"/>
        <family val="1"/>
      </rPr>
      <t xml:space="preserve"> </t>
    </r>
    <r>
      <rPr>
        <sz val="11"/>
        <rFont val="Sylfaen"/>
        <family val="1"/>
      </rPr>
      <t>Skills Agency</t>
    </r>
  </si>
  <si>
    <t>New funding mechanisms have been introduced, including a performance-based funding component and a revised teacher remuneration mechanism</t>
  </si>
  <si>
    <t>Revision and initiation of the regulatory framework of vocational education to support the introduction of new approaches in the vocational education management</t>
  </si>
  <si>
    <t>Support development of Sectoral Skills Organizations (SSO) in order to develop participatory mechanisms of vocational education management</t>
  </si>
  <si>
    <t>Support implementation of the best international practices for skills development</t>
  </si>
  <si>
    <t>Development of an digital coordination platform</t>
  </si>
  <si>
    <t>At least 3 public and private actors of the vocational education system are members and actively cooperate with leading international organizations in the field</t>
  </si>
  <si>
    <t>An digital platform for efficient cooperation with donors has been introduced</t>
  </si>
  <si>
    <t>A new mechanism for funding vocational education has been developed</t>
  </si>
  <si>
    <r>
      <t xml:space="preserve">Abbreviations used in the action plan: VET Institutions - </t>
    </r>
    <r>
      <rPr>
        <sz val="11"/>
        <rFont val="Sylfaen"/>
        <family val="1"/>
      </rPr>
      <t>vocational</t>
    </r>
    <r>
      <rPr>
        <sz val="11"/>
        <color theme="1"/>
        <rFont val="Sylfaen"/>
        <family val="1"/>
      </rPr>
      <t xml:space="preserve"> educational institutions; SSO - Sectoral Skills Organizations; HEIs - higher educational institutions; ADB - Asian Development Bank; KFW - German Reconstruction Credit Bank; UNDP - United Nations Development Program; EU - European Union; GIZ - German Society for International Cooperation.</t>
    </r>
  </si>
  <si>
    <t xml:space="preserve">The action plan for the promotion of vocational education has been developed and implemented
</t>
  </si>
  <si>
    <r>
      <t xml:space="preserve">Enhancing the efficiency of the </t>
    </r>
    <r>
      <rPr>
        <sz val="12"/>
        <rFont val="Sylfaen"/>
        <family val="1"/>
      </rPr>
      <t>vocational</t>
    </r>
    <r>
      <rPr>
        <sz val="12"/>
        <color rgb="FFFF0000"/>
        <rFont val="Sylfaen"/>
        <family val="1"/>
      </rPr>
      <t xml:space="preserve"> </t>
    </r>
    <r>
      <rPr>
        <sz val="12"/>
        <color rgb="FF000000"/>
        <rFont val="Sylfaen"/>
        <family val="1"/>
      </rPr>
      <t>education system</t>
    </r>
  </si>
  <si>
    <t>Digital Coordination Platform</t>
  </si>
  <si>
    <t>Equipping vocational education students/listeners with the necessary skills and competencies for continuous employment in the local and international labor market</t>
  </si>
  <si>
    <t>Tracer study of vocational education alumni</t>
  </si>
  <si>
    <t>National Research Digital Platform</t>
  </si>
  <si>
    <t>Integrating the national research digital platform into European networks</t>
  </si>
  <si>
    <t>The national research digital platform is integrated into European networks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</si>
</sst>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2" x14ac:knownFonts="1">
    <font>
      <sz val="11"/>
      <color theme="1"/>
      <name val="Arial"/>
    </font>
    <font>
      <b/>
      <sz val="11"/>
      <name val="Sylfaen"/>
      <family val="1"/>
    </font>
    <font>
      <sz val="11"/>
      <name val="Sylfaen"/>
      <family val="1"/>
    </font>
    <font>
      <sz val="11"/>
      <color rgb="FFFF0000"/>
      <name val="Sylfaen"/>
      <family val="1"/>
    </font>
    <font>
      <b/>
      <sz val="11"/>
      <color rgb="FFFF0000"/>
      <name val="Sylfaen"/>
      <family val="1"/>
    </font>
    <font>
      <b/>
      <sz val="11"/>
      <color rgb="FF000000"/>
      <name val="Sylfaen"/>
      <family val="1"/>
    </font>
    <font>
      <sz val="11"/>
      <color rgb="FF000000"/>
      <name val="Sylfaen"/>
      <family val="1"/>
    </font>
    <font>
      <sz val="11"/>
      <color theme="1"/>
      <name val="Sylfaen"/>
      <family val="1"/>
    </font>
    <font>
      <b/>
      <sz val="11"/>
      <color theme="1"/>
      <name val="Arial"/>
      <family val="2"/>
    </font>
    <font>
      <b/>
      <sz val="11"/>
      <color theme="1"/>
      <name val="Sylfaen"/>
      <family val="1"/>
    </font>
    <font>
      <b/>
      <sz val="14"/>
      <color rgb="FF000000"/>
      <name val="Sylfaen"/>
      <family val="1"/>
    </font>
    <font>
      <b/>
      <sz val="12"/>
      <color rgb="FF000000"/>
      <name val="Sylfaen"/>
      <family val="1"/>
    </font>
    <font>
      <sz val="12"/>
      <color rgb="FF000000"/>
      <name val="Sylfaen"/>
      <family val="1"/>
    </font>
    <font>
      <sz val="10"/>
      <color rgb="FF000000"/>
      <name val="Sylfaen"/>
      <family val="1"/>
    </font>
    <font>
      <b/>
      <sz val="10"/>
      <color rgb="FF000000"/>
      <name val="Sylfaen"/>
      <family val="1"/>
    </font>
    <font>
      <b/>
      <sz val="9"/>
      <color rgb="FF000000"/>
      <name val="Sylfaen"/>
      <family val="1"/>
    </font>
    <font>
      <u/>
      <sz val="11"/>
      <color theme="10"/>
      <name val="Arial"/>
      <family val="2"/>
    </font>
    <font>
      <sz val="11"/>
      <color theme="1"/>
      <name val="Arial"/>
    </font>
    <font>
      <sz val="11"/>
      <color rgb="FF0E101A"/>
      <name val="Sylfaen"/>
      <family val="1"/>
    </font>
    <font>
      <sz val="12"/>
      <color rgb="FFFF0000"/>
      <name val="Sylfaen"/>
      <family val="1"/>
    </font>
    <font>
      <sz val="12"/>
      <name val="Sylfaen"/>
      <family val="1"/>
    </font>
    <font>
      <b/>
      <sz val="9"/>
      <name val="Sylfaen"/>
      <family val="1"/>
    </font>
  </fonts>
  <fills count="20">
    <fill>
      <patternFill patternType="none"/>
    </fill>
    <fill>
      <patternFill patternType="gray125"/>
    </fill>
    <fill>
      <patternFill patternType="solid">
        <fgColor theme="2"/>
        <bgColor indexed="64"/>
      </patternFill>
    </fill>
    <fill>
      <patternFill patternType="solid">
        <fgColor theme="2"/>
        <bgColor theme="0"/>
      </patternFill>
    </fill>
    <fill>
      <patternFill patternType="solid">
        <fgColor theme="5"/>
        <bgColor theme="5"/>
      </patternFill>
    </fill>
    <fill>
      <patternFill patternType="solid">
        <fgColor rgb="FF5B9BD4"/>
        <bgColor indexed="64"/>
      </patternFill>
    </fill>
    <fill>
      <patternFill patternType="solid">
        <fgColor rgb="FFDEEAF6"/>
        <bgColor indexed="64"/>
      </patternFill>
    </fill>
    <fill>
      <patternFill patternType="solid">
        <fgColor rgb="FF9CC2E4"/>
        <bgColor indexed="64"/>
      </patternFill>
    </fill>
    <fill>
      <patternFill patternType="solid">
        <fgColor rgb="FF6FAC46"/>
        <bgColor indexed="64"/>
      </patternFill>
    </fill>
    <fill>
      <patternFill patternType="solid">
        <fgColor rgb="FFE1EED9"/>
        <bgColor indexed="64"/>
      </patternFill>
    </fill>
    <fill>
      <patternFill patternType="solid">
        <fgColor rgb="FFA8D08D"/>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2F2F2"/>
        <bgColor rgb="FFF2F2F2"/>
      </patternFill>
    </fill>
    <fill>
      <patternFill patternType="solid">
        <fgColor theme="0"/>
        <bgColor theme="0"/>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8" tint="0.79998168889431442"/>
        <bgColor indexed="64"/>
      </patternFill>
    </fill>
  </fills>
  <borders count="1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medium">
        <color indexed="64"/>
      </left>
      <right/>
      <top style="thin">
        <color rgb="FF000000"/>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diagonal/>
    </border>
    <border>
      <left style="thin">
        <color auto="1"/>
      </left>
      <right/>
      <top/>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s>
  <cellStyleXfs count="3">
    <xf numFmtId="0" fontId="0" fillId="0" borderId="0"/>
    <xf numFmtId="0" fontId="16" fillId="0" borderId="0" applyNumberFormat="0" applyFill="0" applyBorder="0" applyAlignment="0" applyProtection="0"/>
    <xf numFmtId="43" fontId="17" fillId="0" borderId="0" applyFont="0" applyFill="0" applyBorder="0" applyAlignment="0" applyProtection="0"/>
  </cellStyleXfs>
  <cellXfs count="1095">
    <xf numFmtId="0" fontId="0" fillId="0" borderId="0" xfId="0"/>
    <xf numFmtId="0" fontId="2" fillId="2" borderId="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 fillId="2" borderId="35" xfId="0" applyFont="1" applyFill="1" applyBorder="1" applyAlignment="1">
      <alignment vertical="center" wrapText="1"/>
    </xf>
    <xf numFmtId="0" fontId="2" fillId="2" borderId="35"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1" fillId="0" borderId="31" xfId="0" applyFont="1" applyBorder="1" applyAlignment="1">
      <alignment vertical="center" wrapText="1"/>
    </xf>
    <xf numFmtId="0" fontId="1" fillId="0" borderId="35" xfId="0" applyFont="1" applyBorder="1" applyAlignment="1">
      <alignment vertical="center" wrapText="1"/>
    </xf>
    <xf numFmtId="0" fontId="2" fillId="0" borderId="35" xfId="0" applyFont="1" applyBorder="1" applyAlignment="1">
      <alignment horizontal="center" vertical="center" wrapText="1"/>
    </xf>
    <xf numFmtId="0" fontId="2" fillId="0" borderId="35" xfId="0" applyFont="1" applyBorder="1" applyAlignment="1">
      <alignment horizontal="left"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1" fillId="11" borderId="11"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9" borderId="44" xfId="0" applyFont="1" applyFill="1" applyBorder="1" applyAlignment="1">
      <alignment horizontal="center" vertical="center" wrapText="1"/>
    </xf>
    <xf numFmtId="0" fontId="1" fillId="0" borderId="8" xfId="0" applyFont="1" applyBorder="1" applyAlignment="1">
      <alignment horizontal="center" vertical="center" wrapText="1"/>
    </xf>
    <xf numFmtId="0" fontId="5" fillId="9" borderId="30"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5" xfId="0" applyFont="1" applyFill="1" applyBorder="1" applyAlignment="1">
      <alignment horizontal="center" vertical="center" wrapText="1"/>
    </xf>
    <xf numFmtId="9" fontId="6" fillId="9" borderId="30" xfId="0" applyNumberFormat="1" applyFont="1" applyFill="1" applyBorder="1" applyAlignment="1">
      <alignment horizontal="center" vertical="center" wrapText="1"/>
    </xf>
    <xf numFmtId="9" fontId="6" fillId="9" borderId="44" xfId="0" applyNumberFormat="1" applyFont="1" applyFill="1" applyBorder="1" applyAlignment="1">
      <alignment horizontal="center" vertical="center" wrapText="1"/>
    </xf>
    <xf numFmtId="0" fontId="2" fillId="3" borderId="17" xfId="0" applyFont="1" applyFill="1" applyBorder="1" applyAlignment="1">
      <alignment horizontal="center" vertical="center" wrapText="1"/>
    </xf>
    <xf numFmtId="0" fontId="5" fillId="10" borderId="44" xfId="0" applyFont="1" applyFill="1" applyBorder="1" applyAlignment="1">
      <alignment horizontal="left" vertical="center" wrapText="1" indent="1"/>
    </xf>
    <xf numFmtId="9" fontId="6" fillId="12" borderId="44" xfId="0" applyNumberFormat="1" applyFont="1" applyFill="1" applyBorder="1" applyAlignment="1">
      <alignment horizontal="center" vertical="center" wrapText="1"/>
    </xf>
    <xf numFmtId="9" fontId="6" fillId="6" borderId="44"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11" borderId="7"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1" fillId="0" borderId="28" xfId="0" applyFont="1" applyBorder="1" applyAlignment="1">
      <alignment vertical="center" wrapText="1"/>
    </xf>
    <xf numFmtId="0" fontId="1" fillId="0" borderId="3" xfId="0" applyFont="1" applyBorder="1" applyAlignment="1">
      <alignment vertical="center" wrapText="1"/>
    </xf>
    <xf numFmtId="0" fontId="2" fillId="0" borderId="3" xfId="0" applyFont="1" applyBorder="1" applyAlignment="1">
      <alignment horizontal="left" vertical="center" wrapText="1"/>
    </xf>
    <xf numFmtId="0" fontId="1" fillId="0" borderId="11" xfId="0" applyFont="1" applyBorder="1" applyAlignment="1">
      <alignment vertical="center" wrapText="1"/>
    </xf>
    <xf numFmtId="0" fontId="2" fillId="0" borderId="29" xfId="0" applyFont="1" applyBorder="1" applyAlignment="1">
      <alignment horizontal="left" vertical="center" wrapText="1"/>
    </xf>
    <xf numFmtId="0" fontId="6" fillId="9" borderId="30" xfId="0" applyFont="1" applyFill="1" applyBorder="1" applyAlignment="1">
      <alignment horizontal="center" vertical="center" wrapText="1"/>
    </xf>
    <xf numFmtId="0" fontId="0" fillId="11" borderId="0" xfId="0" applyFill="1"/>
    <xf numFmtId="0" fontId="1" fillId="11" borderId="12" xfId="0" applyFont="1" applyFill="1" applyBorder="1" applyAlignment="1">
      <alignment horizontal="center" vertical="center" wrapText="1"/>
    </xf>
    <xf numFmtId="3" fontId="2" fillId="11" borderId="3" xfId="0" applyNumberFormat="1" applyFont="1" applyFill="1" applyBorder="1" applyAlignment="1">
      <alignment horizontal="center" vertical="center" wrapText="1"/>
    </xf>
    <xf numFmtId="3" fontId="2" fillId="11" borderId="8" xfId="0" applyNumberFormat="1"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52"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6" fillId="12" borderId="44" xfId="0" applyFont="1" applyFill="1" applyBorder="1" applyAlignment="1">
      <alignment horizontal="center" vertical="center" wrapText="1"/>
    </xf>
    <xf numFmtId="9" fontId="6" fillId="6" borderId="38" xfId="0" applyNumberFormat="1" applyFont="1" applyFill="1" applyBorder="1" applyAlignment="1">
      <alignment horizontal="center" vertical="center" wrapText="1"/>
    </xf>
    <xf numFmtId="0" fontId="6" fillId="13" borderId="44" xfId="0" applyFont="1" applyFill="1" applyBorder="1" applyAlignment="1">
      <alignment horizontal="center" vertical="center" wrapText="1"/>
    </xf>
    <xf numFmtId="0" fontId="5" fillId="7" borderId="44" xfId="0" applyFont="1" applyFill="1" applyBorder="1" applyAlignment="1">
      <alignment horizontal="left" vertical="center" wrapText="1" indent="5"/>
    </xf>
    <xf numFmtId="0" fontId="5" fillId="9" borderId="48" xfId="0" applyFont="1" applyFill="1" applyBorder="1" applyAlignment="1">
      <alignment horizontal="center" vertical="center" wrapText="1"/>
    </xf>
    <xf numFmtId="0" fontId="5" fillId="9" borderId="48" xfId="0" applyFont="1" applyFill="1" applyBorder="1" applyAlignment="1">
      <alignment horizontal="left" vertical="center" wrapText="1" indent="1"/>
    </xf>
    <xf numFmtId="9" fontId="6" fillId="9" borderId="17" xfId="0" applyNumberFormat="1" applyFont="1" applyFill="1" applyBorder="1" applyAlignment="1">
      <alignment horizontal="center" vertical="center" wrapText="1"/>
    </xf>
    <xf numFmtId="9" fontId="6" fillId="9" borderId="20" xfId="0" applyNumberFormat="1" applyFont="1" applyFill="1" applyBorder="1" applyAlignment="1">
      <alignment horizontal="center" vertical="center" wrapText="1"/>
    </xf>
    <xf numFmtId="0" fontId="5" fillId="9" borderId="51" xfId="0" applyFont="1" applyFill="1" applyBorder="1" applyAlignment="1">
      <alignment horizontal="left" vertical="center" wrapText="1" indent="1"/>
    </xf>
    <xf numFmtId="9" fontId="6" fillId="9" borderId="52" xfId="0" applyNumberFormat="1" applyFont="1" applyFill="1" applyBorder="1" applyAlignment="1">
      <alignment horizontal="center" vertical="center" wrapText="1"/>
    </xf>
    <xf numFmtId="9" fontId="6" fillId="9" borderId="53" xfId="0" applyNumberFormat="1"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15" borderId="3"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7" fillId="11" borderId="3" xfId="0" applyFont="1" applyFill="1" applyBorder="1" applyAlignment="1">
      <alignment horizontal="left" vertical="center" wrapText="1"/>
    </xf>
    <xf numFmtId="0" fontId="9" fillId="15" borderId="3" xfId="0" applyFont="1" applyFill="1" applyBorder="1" applyAlignment="1">
      <alignment vertical="center" wrapText="1"/>
    </xf>
    <xf numFmtId="0" fontId="9" fillId="15" borderId="3" xfId="0" applyFont="1" applyFill="1" applyBorder="1" applyAlignment="1">
      <alignment horizontal="center" vertical="center" wrapText="1"/>
    </xf>
    <xf numFmtId="3" fontId="7" fillId="15" borderId="3" xfId="0" applyNumberFormat="1" applyFont="1" applyFill="1" applyBorder="1" applyAlignment="1">
      <alignment horizontal="left" vertical="center" wrapText="1"/>
    </xf>
    <xf numFmtId="0" fontId="7" fillId="15" borderId="3" xfId="0" applyFont="1" applyFill="1" applyBorder="1" applyAlignment="1">
      <alignment horizontal="left" vertical="center" wrapText="1"/>
    </xf>
    <xf numFmtId="0" fontId="7" fillId="15" borderId="29"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29" xfId="0" applyFont="1" applyBorder="1" applyAlignment="1">
      <alignment horizontal="left" vertical="center" wrapText="1"/>
    </xf>
    <xf numFmtId="0" fontId="7" fillId="15" borderId="16" xfId="0" applyFont="1" applyFill="1" applyBorder="1" applyAlignment="1">
      <alignment horizontal="center" vertical="center" wrapText="1"/>
    </xf>
    <xf numFmtId="0" fontId="9" fillId="15" borderId="11" xfId="0" applyFont="1" applyFill="1" applyBorder="1" applyAlignment="1">
      <alignment vertical="center" wrapText="1"/>
    </xf>
    <xf numFmtId="0" fontId="9" fillId="15" borderId="12"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8" xfId="0" applyFont="1" applyFill="1" applyBorder="1" applyAlignment="1">
      <alignment horizontal="left" vertical="center" wrapText="1"/>
    </xf>
    <xf numFmtId="0" fontId="9" fillId="15" borderId="8" xfId="0" applyFont="1" applyFill="1" applyBorder="1" applyAlignment="1">
      <alignment vertical="center" wrapText="1"/>
    </xf>
    <xf numFmtId="0" fontId="3" fillId="15" borderId="8" xfId="0" applyFont="1" applyFill="1" applyBorder="1" applyAlignment="1">
      <alignment horizontal="left" vertical="center" wrapText="1"/>
    </xf>
    <xf numFmtId="0" fontId="7" fillId="15" borderId="25" xfId="0" applyFont="1" applyFill="1" applyBorder="1" applyAlignment="1">
      <alignment horizontal="left" vertical="center" wrapText="1"/>
    </xf>
    <xf numFmtId="0" fontId="7" fillId="15" borderId="17" xfId="0" applyFont="1" applyFill="1" applyBorder="1" applyAlignment="1">
      <alignment horizontal="center" vertical="center" wrapText="1"/>
    </xf>
    <xf numFmtId="0" fontId="7" fillId="15" borderId="17" xfId="0" applyFont="1" applyFill="1" applyBorder="1" applyAlignment="1">
      <alignment horizontal="left" vertical="center" wrapText="1"/>
    </xf>
    <xf numFmtId="0" fontId="9" fillId="15" borderId="17" xfId="0" applyFont="1" applyFill="1" applyBorder="1" applyAlignment="1">
      <alignment vertical="center" wrapText="1"/>
    </xf>
    <xf numFmtId="0" fontId="3" fillId="15" borderId="17" xfId="0" applyFont="1" applyFill="1" applyBorder="1" applyAlignment="1">
      <alignment horizontal="left" vertical="center" wrapText="1"/>
    </xf>
    <xf numFmtId="0" fontId="5" fillId="10" borderId="20" xfId="0" applyFont="1" applyFill="1" applyBorder="1" applyAlignment="1">
      <alignment horizontal="left" vertical="center" wrapText="1" indent="1"/>
    </xf>
    <xf numFmtId="0" fontId="5" fillId="9" borderId="51" xfId="0" applyFont="1" applyFill="1" applyBorder="1" applyAlignment="1">
      <alignment horizontal="center" vertical="center" wrapText="1"/>
    </xf>
    <xf numFmtId="0" fontId="6" fillId="9" borderId="53" xfId="0" applyFont="1" applyFill="1" applyBorder="1" applyAlignment="1">
      <alignment horizontal="center" vertical="center" wrapText="1"/>
    </xf>
    <xf numFmtId="0" fontId="7" fillId="11" borderId="11" xfId="0" applyFont="1" applyFill="1" applyBorder="1" applyAlignment="1">
      <alignment vertical="center" wrapText="1"/>
    </xf>
    <xf numFmtId="3" fontId="7" fillId="15" borderId="3" xfId="0" applyNumberFormat="1" applyFont="1" applyFill="1" applyBorder="1" applyAlignment="1">
      <alignment vertical="center" wrapText="1"/>
    </xf>
    <xf numFmtId="0" fontId="2" fillId="0" borderId="77" xfId="0" applyFont="1" applyBorder="1" applyAlignment="1">
      <alignment horizontal="center" vertical="center" wrapText="1"/>
    </xf>
    <xf numFmtId="0" fontId="2" fillId="11" borderId="3" xfId="0" applyFont="1" applyFill="1" applyBorder="1" applyAlignment="1">
      <alignment horizontal="left" vertical="center" wrapText="1"/>
    </xf>
    <xf numFmtId="0" fontId="2" fillId="11" borderId="3" xfId="0" applyFont="1" applyFill="1" applyBorder="1" applyAlignment="1">
      <alignment vertical="center" wrapText="1"/>
    </xf>
    <xf numFmtId="3" fontId="2" fillId="11" borderId="3" xfId="0" applyNumberFormat="1" applyFont="1" applyFill="1" applyBorder="1" applyAlignment="1">
      <alignment horizontal="left" vertical="center" wrapText="1"/>
    </xf>
    <xf numFmtId="0" fontId="2" fillId="15" borderId="3" xfId="0" applyFont="1" applyFill="1" applyBorder="1" applyAlignment="1">
      <alignment horizontal="left" vertical="center" wrapText="1"/>
    </xf>
    <xf numFmtId="0" fontId="9" fillId="0" borderId="3" xfId="0" applyFont="1" applyBorder="1" applyAlignment="1">
      <alignment vertical="center" wrapText="1"/>
    </xf>
    <xf numFmtId="3" fontId="7" fillId="0" borderId="3" xfId="0" applyNumberFormat="1" applyFont="1" applyBorder="1" applyAlignment="1">
      <alignment vertical="center" wrapText="1"/>
    </xf>
    <xf numFmtId="0" fontId="7"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15" borderId="17" xfId="0" applyFont="1" applyFill="1" applyBorder="1" applyAlignment="1">
      <alignment vertical="center" wrapText="1"/>
    </xf>
    <xf numFmtId="0" fontId="9" fillId="11" borderId="11" xfId="0" applyFont="1" applyFill="1" applyBorder="1" applyAlignment="1">
      <alignment vertical="center" wrapText="1"/>
    </xf>
    <xf numFmtId="0" fontId="9" fillId="11" borderId="12" xfId="0" applyFont="1" applyFill="1" applyBorder="1" applyAlignment="1">
      <alignment horizontal="center" vertical="center" wrapText="1"/>
    </xf>
    <xf numFmtId="3" fontId="7" fillId="11" borderId="3" xfId="0" applyNumberFormat="1" applyFont="1" applyFill="1" applyBorder="1" applyAlignment="1">
      <alignment horizontal="left" vertical="center" wrapText="1"/>
    </xf>
    <xf numFmtId="0" fontId="7" fillId="11" borderId="29" xfId="0" applyFont="1" applyFill="1" applyBorder="1" applyAlignment="1">
      <alignment horizontal="left" vertical="center" wrapText="1"/>
    </xf>
    <xf numFmtId="0" fontId="5" fillId="9" borderId="48" xfId="0" applyFont="1" applyFill="1" applyBorder="1" applyAlignment="1">
      <alignment horizontal="left" vertical="center" wrapText="1" indent="5"/>
    </xf>
    <xf numFmtId="0" fontId="5" fillId="10" borderId="17" xfId="0" applyFont="1" applyFill="1" applyBorder="1" applyAlignment="1">
      <alignment horizontal="left" vertical="center" wrapText="1" indent="1"/>
    </xf>
    <xf numFmtId="0" fontId="5" fillId="9" borderId="81" xfId="0" applyFont="1" applyFill="1" applyBorder="1" applyAlignment="1">
      <alignment horizontal="center" vertical="center" wrapText="1"/>
    </xf>
    <xf numFmtId="0" fontId="2" fillId="15" borderId="8" xfId="0" applyFont="1" applyFill="1" applyBorder="1" applyAlignment="1">
      <alignment horizontal="left" vertical="center" wrapText="1"/>
    </xf>
    <xf numFmtId="0" fontId="7" fillId="15" borderId="8" xfId="0" applyFont="1" applyFill="1" applyBorder="1" applyAlignment="1">
      <alignment vertical="center" wrapText="1"/>
    </xf>
    <xf numFmtId="0" fontId="5" fillId="9" borderId="68" xfId="0" applyFont="1" applyFill="1" applyBorder="1" applyAlignment="1">
      <alignment horizontal="center" vertical="center" wrapText="1"/>
    </xf>
    <xf numFmtId="9" fontId="6" fillId="9" borderId="69" xfId="0" applyNumberFormat="1" applyFont="1" applyFill="1" applyBorder="1" applyAlignment="1">
      <alignment horizontal="center" vertical="center" wrapText="1"/>
    </xf>
    <xf numFmtId="0" fontId="5" fillId="9" borderId="62" xfId="0" applyFont="1" applyFill="1" applyBorder="1" applyAlignment="1">
      <alignment horizontal="center" vertical="center" wrapText="1"/>
    </xf>
    <xf numFmtId="0" fontId="6" fillId="0" borderId="17" xfId="0" applyFont="1" applyBorder="1" applyAlignment="1">
      <alignment vertical="center" wrapText="1"/>
    </xf>
    <xf numFmtId="0" fontId="9" fillId="15" borderId="10" xfId="0" applyFont="1" applyFill="1" applyBorder="1" applyAlignment="1">
      <alignment vertical="center" wrapText="1"/>
    </xf>
    <xf numFmtId="0" fontId="2" fillId="15" borderId="14" xfId="0" applyFont="1" applyFill="1" applyBorder="1" applyAlignment="1">
      <alignment horizontal="left" vertical="center" wrapText="1"/>
    </xf>
    <xf numFmtId="0" fontId="7" fillId="15" borderId="3" xfId="0" applyFont="1" applyFill="1" applyBorder="1" applyAlignment="1">
      <alignment vertical="center" wrapText="1"/>
    </xf>
    <xf numFmtId="0" fontId="5" fillId="7" borderId="86"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10" borderId="44" xfId="0" applyFont="1" applyFill="1" applyBorder="1" applyAlignment="1">
      <alignment vertical="center" wrapText="1"/>
    </xf>
    <xf numFmtId="0" fontId="5" fillId="10" borderId="43" xfId="0" applyFont="1" applyFill="1" applyBorder="1" applyAlignment="1">
      <alignment horizontal="left" vertical="center" wrapText="1" indent="1"/>
    </xf>
    <xf numFmtId="0" fontId="9" fillId="0" borderId="11" xfId="0" applyFont="1" applyBorder="1" applyAlignment="1">
      <alignment vertical="center" wrapText="1"/>
    </xf>
    <xf numFmtId="0" fontId="9" fillId="0" borderId="12" xfId="0" applyFont="1" applyBorder="1" applyAlignment="1">
      <alignment horizontal="center" vertical="center" wrapText="1"/>
    </xf>
    <xf numFmtId="0" fontId="7" fillId="0" borderId="11" xfId="0" applyFont="1" applyBorder="1" applyAlignment="1">
      <alignment vertical="center" wrapText="1"/>
    </xf>
    <xf numFmtId="0" fontId="7" fillId="11" borderId="12" xfId="0" applyFont="1" applyFill="1" applyBorder="1" applyAlignment="1">
      <alignment horizontal="center" vertical="center" wrapText="1"/>
    </xf>
    <xf numFmtId="0" fontId="7" fillId="15" borderId="35" xfId="0" applyFont="1" applyFill="1" applyBorder="1" applyAlignment="1">
      <alignment horizontal="center" vertical="center" wrapText="1"/>
    </xf>
    <xf numFmtId="0" fontId="2" fillId="15" borderId="35" xfId="0" applyFont="1" applyFill="1" applyBorder="1" applyAlignment="1">
      <alignment horizontal="left" vertical="center" wrapText="1"/>
    </xf>
    <xf numFmtId="0" fontId="9" fillId="15" borderId="35" xfId="0" applyFont="1" applyFill="1" applyBorder="1" applyAlignment="1">
      <alignment vertical="center" wrapText="1"/>
    </xf>
    <xf numFmtId="0" fontId="7" fillId="15" borderId="35" xfId="0" applyFont="1" applyFill="1" applyBorder="1" applyAlignment="1">
      <alignment horizontal="left" vertical="center" wrapText="1"/>
    </xf>
    <xf numFmtId="0" fontId="7" fillId="15" borderId="36" xfId="0" applyFont="1" applyFill="1" applyBorder="1" applyAlignment="1">
      <alignment horizontal="left" vertical="center" wrapText="1"/>
    </xf>
    <xf numFmtId="0" fontId="5" fillId="7" borderId="44" xfId="0" applyFont="1" applyFill="1" applyBorder="1" applyAlignment="1">
      <alignment horizontal="left" vertical="center" wrapText="1" indent="1"/>
    </xf>
    <xf numFmtId="0" fontId="5" fillId="9" borderId="44" xfId="0" applyFont="1" applyFill="1" applyBorder="1" applyAlignment="1">
      <alignment horizontal="left" vertical="center" wrapText="1" indent="5"/>
    </xf>
    <xf numFmtId="0" fontId="5" fillId="9" borderId="44" xfId="0" applyFont="1" applyFill="1" applyBorder="1" applyAlignment="1">
      <alignment horizontal="left" vertical="center" wrapText="1" indent="1"/>
    </xf>
    <xf numFmtId="0" fontId="1" fillId="11" borderId="68" xfId="0" applyFont="1" applyFill="1" applyBorder="1" applyAlignment="1">
      <alignment vertical="center" wrapText="1"/>
    </xf>
    <xf numFmtId="0" fontId="1" fillId="11" borderId="17" xfId="0" applyFont="1" applyFill="1" applyBorder="1" applyAlignment="1">
      <alignment vertical="center" wrapText="1"/>
    </xf>
    <xf numFmtId="0" fontId="2" fillId="11" borderId="16" xfId="0" applyFont="1" applyFill="1" applyBorder="1" applyAlignment="1">
      <alignment horizontal="left" vertical="center" wrapText="1" indent="1"/>
    </xf>
    <xf numFmtId="0" fontId="2" fillId="0" borderId="17" xfId="0" applyFont="1" applyBorder="1" applyAlignment="1">
      <alignment horizontal="left" vertical="center" wrapText="1" indent="1"/>
    </xf>
    <xf numFmtId="3" fontId="2" fillId="11" borderId="17" xfId="0" applyNumberFormat="1" applyFont="1" applyFill="1" applyBorder="1" applyAlignment="1">
      <alignment horizontal="left" vertical="center" wrapText="1" indent="1"/>
    </xf>
    <xf numFmtId="0" fontId="1" fillId="11" borderId="54" xfId="0" applyFont="1" applyFill="1" applyBorder="1" applyAlignment="1">
      <alignment vertical="center" wrapText="1"/>
    </xf>
    <xf numFmtId="0" fontId="2" fillId="11" borderId="69" xfId="0" applyFont="1" applyFill="1" applyBorder="1" applyAlignment="1">
      <alignment horizontal="left" vertical="center" wrapText="1" indent="1"/>
    </xf>
    <xf numFmtId="0" fontId="2" fillId="11" borderId="17" xfId="0" applyFont="1" applyFill="1" applyBorder="1" applyAlignment="1">
      <alignment horizontal="left" vertical="center" wrapText="1" indent="1"/>
    </xf>
    <xf numFmtId="0" fontId="7" fillId="11" borderId="17" xfId="0" applyFont="1" applyFill="1" applyBorder="1" applyAlignment="1">
      <alignment horizontal="center" vertical="center" wrapText="1"/>
    </xf>
    <xf numFmtId="0" fontId="2" fillId="11" borderId="17" xfId="0" applyFont="1" applyFill="1" applyBorder="1"/>
    <xf numFmtId="0" fontId="2" fillId="11" borderId="17" xfId="0" applyFont="1" applyFill="1" applyBorder="1" applyAlignment="1">
      <alignment vertical="center" wrapText="1"/>
    </xf>
    <xf numFmtId="0" fontId="1" fillId="11" borderId="52" xfId="0" applyFont="1" applyFill="1" applyBorder="1" applyAlignment="1">
      <alignment vertical="center" wrapText="1"/>
    </xf>
    <xf numFmtId="0" fontId="2" fillId="11" borderId="52" xfId="0" applyFont="1" applyFill="1" applyBorder="1" applyAlignment="1">
      <alignment horizontal="left" vertical="center" wrapText="1" indent="1"/>
    </xf>
    <xf numFmtId="3" fontId="2" fillId="11" borderId="52" xfId="0" applyNumberFormat="1" applyFont="1" applyFill="1" applyBorder="1" applyAlignment="1">
      <alignment horizontal="left" vertical="center" wrapText="1" indent="1"/>
    </xf>
    <xf numFmtId="0" fontId="2" fillId="11" borderId="52" xfId="0" applyFont="1" applyFill="1" applyBorder="1"/>
    <xf numFmtId="0" fontId="2" fillId="11" borderId="71" xfId="0" applyFont="1" applyFill="1" applyBorder="1" applyAlignment="1">
      <alignment horizontal="left" vertical="center" wrapText="1" indent="1"/>
    </xf>
    <xf numFmtId="0" fontId="2" fillId="11" borderId="100" xfId="0" applyFont="1" applyFill="1" applyBorder="1" applyAlignment="1">
      <alignment horizontal="center" vertical="center" wrapText="1"/>
    </xf>
    <xf numFmtId="0" fontId="1" fillId="11" borderId="63" xfId="0" applyFont="1" applyFill="1" applyBorder="1" applyAlignment="1">
      <alignment vertical="center" wrapText="1"/>
    </xf>
    <xf numFmtId="0" fontId="2" fillId="11" borderId="63" xfId="0" applyFont="1" applyFill="1" applyBorder="1" applyAlignment="1">
      <alignment horizontal="center" vertical="center" wrapText="1"/>
    </xf>
    <xf numFmtId="0" fontId="2" fillId="11" borderId="63" xfId="0" applyFont="1" applyFill="1" applyBorder="1" applyAlignment="1">
      <alignment horizontal="left" vertical="center" wrapText="1" indent="1"/>
    </xf>
    <xf numFmtId="0" fontId="2" fillId="11" borderId="63" xfId="0" applyFont="1" applyFill="1" applyBorder="1" applyAlignment="1">
      <alignment vertical="center" wrapText="1"/>
    </xf>
    <xf numFmtId="49" fontId="2" fillId="11" borderId="17" xfId="0" applyNumberFormat="1" applyFont="1" applyFill="1" applyBorder="1" applyAlignment="1">
      <alignment horizontal="left" vertical="center" wrapText="1" indent="1"/>
    </xf>
    <xf numFmtId="0" fontId="1" fillId="11" borderId="18" xfId="0" applyFont="1" applyFill="1" applyBorder="1" applyAlignment="1">
      <alignment vertical="center" wrapText="1"/>
    </xf>
    <xf numFmtId="0" fontId="2" fillId="11" borderId="18"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18" xfId="0" applyFont="1" applyFill="1" applyBorder="1" applyAlignment="1">
      <alignment horizontal="left" vertical="center" wrapText="1" indent="1"/>
    </xf>
    <xf numFmtId="0" fontId="2" fillId="11" borderId="76" xfId="0" applyFont="1" applyFill="1" applyBorder="1" applyAlignment="1">
      <alignment horizontal="left" vertical="center" wrapText="1" indent="1"/>
    </xf>
    <xf numFmtId="0" fontId="2" fillId="11" borderId="30" xfId="0" applyFont="1" applyFill="1" applyBorder="1" applyAlignment="1">
      <alignment horizontal="left" vertical="center" wrapText="1" indent="1"/>
    </xf>
    <xf numFmtId="0" fontId="15" fillId="7" borderId="44"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4" fillId="10" borderId="44" xfId="0" applyFont="1" applyFill="1" applyBorder="1" applyAlignment="1">
      <alignment horizontal="left" vertical="center" wrapText="1" indent="1"/>
    </xf>
    <xf numFmtId="0" fontId="15" fillId="9" borderId="44"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1" fillId="11" borderId="52" xfId="0" applyFont="1" applyFill="1" applyBorder="1" applyAlignment="1">
      <alignment horizontal="center" vertical="center" wrapText="1"/>
    </xf>
    <xf numFmtId="0" fontId="14" fillId="12" borderId="44" xfId="0" applyFont="1" applyFill="1" applyBorder="1" applyAlignment="1">
      <alignment vertical="center" wrapText="1"/>
    </xf>
    <xf numFmtId="0" fontId="14" fillId="12" borderId="44" xfId="0" applyFont="1" applyFill="1" applyBorder="1" applyAlignment="1">
      <alignment horizontal="left" vertical="center" wrapText="1" indent="1"/>
    </xf>
    <xf numFmtId="0" fontId="15" fillId="12" borderId="44" xfId="0" applyFont="1" applyFill="1" applyBorder="1" applyAlignment="1">
      <alignment horizontal="center" vertical="center" wrapText="1"/>
    </xf>
    <xf numFmtId="9" fontId="13" fillId="12" borderId="44" xfId="0" applyNumberFormat="1" applyFont="1" applyFill="1" applyBorder="1" applyAlignment="1">
      <alignment horizontal="center" vertical="center" wrapText="1"/>
    </xf>
    <xf numFmtId="0" fontId="7" fillId="0" borderId="17" xfId="0" applyFont="1" applyBorder="1"/>
    <xf numFmtId="0" fontId="7" fillId="0" borderId="0" xfId="0" applyFont="1"/>
    <xf numFmtId="0" fontId="2" fillId="11" borderId="71" xfId="0" applyFont="1" applyFill="1" applyBorder="1" applyAlignment="1">
      <alignment horizontal="center" vertical="center" wrapText="1"/>
    </xf>
    <xf numFmtId="0" fontId="2" fillId="11" borderId="67" xfId="0" applyFont="1" applyFill="1" applyBorder="1" applyAlignment="1">
      <alignment horizontal="center" vertical="center" wrapText="1"/>
    </xf>
    <xf numFmtId="0" fontId="1" fillId="11" borderId="104" xfId="0" applyFont="1" applyFill="1" applyBorder="1" applyAlignment="1">
      <alignment horizontal="center" vertical="center" wrapText="1"/>
    </xf>
    <xf numFmtId="3" fontId="2" fillId="11" borderId="17" xfId="0" applyNumberFormat="1" applyFont="1" applyFill="1" applyBorder="1" applyAlignment="1">
      <alignment vertical="center" wrapText="1"/>
    </xf>
    <xf numFmtId="3" fontId="6" fillId="0" borderId="17" xfId="0" applyNumberFormat="1" applyFont="1" applyBorder="1" applyAlignment="1">
      <alignment vertical="center"/>
    </xf>
    <xf numFmtId="0" fontId="2" fillId="0" borderId="17" xfId="0" applyFont="1" applyBorder="1" applyAlignment="1">
      <alignment vertical="center" wrapText="1"/>
    </xf>
    <xf numFmtId="0" fontId="2" fillId="11" borderId="69" xfId="0" applyFont="1" applyFill="1" applyBorder="1" applyAlignment="1">
      <alignment vertical="center" wrapText="1"/>
    </xf>
    <xf numFmtId="0" fontId="1" fillId="11" borderId="75" xfId="0" applyFont="1" applyFill="1" applyBorder="1" applyAlignment="1">
      <alignment vertical="center" wrapText="1"/>
    </xf>
    <xf numFmtId="0" fontId="2" fillId="11" borderId="57" xfId="0" applyFont="1" applyFill="1" applyBorder="1" applyAlignment="1">
      <alignment vertical="center" wrapText="1"/>
    </xf>
    <xf numFmtId="0" fontId="1" fillId="11" borderId="57" xfId="0" applyFont="1" applyFill="1" applyBorder="1" applyAlignment="1">
      <alignment vertical="center" wrapText="1"/>
    </xf>
    <xf numFmtId="0" fontId="2" fillId="11" borderId="105" xfId="0" applyFont="1" applyFill="1" applyBorder="1" applyAlignment="1">
      <alignment vertical="center" wrapText="1"/>
    </xf>
    <xf numFmtId="0" fontId="5" fillId="10" borderId="62" xfId="0" applyFont="1" applyFill="1" applyBorder="1" applyAlignment="1">
      <alignment vertical="center" wrapText="1"/>
    </xf>
    <xf numFmtId="0" fontId="5" fillId="10" borderId="63" xfId="0" applyFont="1" applyFill="1" applyBorder="1" applyAlignment="1">
      <alignment vertical="center" wrapText="1"/>
    </xf>
    <xf numFmtId="0" fontId="5" fillId="10" borderId="64" xfId="0" applyFont="1" applyFill="1" applyBorder="1" applyAlignment="1">
      <alignment horizontal="left" vertical="center" wrapText="1" indent="1"/>
    </xf>
    <xf numFmtId="0" fontId="6" fillId="9" borderId="72" xfId="0" applyFont="1" applyFill="1" applyBorder="1" applyAlignment="1">
      <alignment horizontal="center" vertical="center" wrapText="1"/>
    </xf>
    <xf numFmtId="0" fontId="6" fillId="9" borderId="73" xfId="0" applyFont="1" applyFill="1" applyBorder="1" applyAlignment="1">
      <alignment horizontal="center" vertical="center" wrapText="1"/>
    </xf>
    <xf numFmtId="0" fontId="6" fillId="9" borderId="74" xfId="0" applyFont="1" applyFill="1" applyBorder="1" applyAlignment="1">
      <alignment horizontal="center" vertical="center" wrapText="1"/>
    </xf>
    <xf numFmtId="0" fontId="6" fillId="9" borderId="103" xfId="0" applyFont="1" applyFill="1" applyBorder="1" applyAlignment="1">
      <alignment horizontal="center" vertical="center" wrapText="1"/>
    </xf>
    <xf numFmtId="9" fontId="6" fillId="12" borderId="58" xfId="0" applyNumberFormat="1" applyFont="1" applyFill="1" applyBorder="1" applyAlignment="1">
      <alignment horizontal="center" vertical="center" wrapText="1"/>
    </xf>
    <xf numFmtId="9" fontId="6" fillId="12" borderId="57" xfId="0" applyNumberFormat="1" applyFont="1" applyFill="1" applyBorder="1" applyAlignment="1">
      <alignment horizontal="center" vertical="center" wrapText="1"/>
    </xf>
    <xf numFmtId="0" fontId="1" fillId="11" borderId="70" xfId="0" applyFont="1" applyFill="1" applyBorder="1" applyAlignment="1">
      <alignment vertical="center" wrapText="1"/>
    </xf>
    <xf numFmtId="0" fontId="2" fillId="11" borderId="52" xfId="0" applyFont="1" applyFill="1" applyBorder="1" applyAlignment="1">
      <alignment vertical="center" wrapText="1"/>
    </xf>
    <xf numFmtId="3" fontId="2" fillId="11" borderId="52" xfId="0" applyNumberFormat="1" applyFont="1" applyFill="1" applyBorder="1" applyAlignment="1">
      <alignment vertical="center" wrapText="1"/>
    </xf>
    <xf numFmtId="3" fontId="6" fillId="0" borderId="52" xfId="0" applyNumberFormat="1" applyFont="1" applyBorder="1" applyAlignment="1">
      <alignment horizontal="center" vertical="center"/>
    </xf>
    <xf numFmtId="0" fontId="5" fillId="7" borderId="103" xfId="0" applyFont="1" applyFill="1" applyBorder="1" applyAlignment="1">
      <alignment horizontal="left" vertical="center" wrapText="1" indent="5"/>
    </xf>
    <xf numFmtId="0" fontId="5" fillId="7" borderId="103" xfId="0" applyFont="1" applyFill="1" applyBorder="1" applyAlignment="1">
      <alignment horizontal="left" vertical="center" wrapText="1" indent="1"/>
    </xf>
    <xf numFmtId="9" fontId="6" fillId="6" borderId="30" xfId="0" applyNumberFormat="1" applyFont="1" applyFill="1" applyBorder="1" applyAlignment="1">
      <alignment horizontal="center" vertical="center" wrapText="1"/>
    </xf>
    <xf numFmtId="0" fontId="5" fillId="10" borderId="103" xfId="0" applyFont="1" applyFill="1" applyBorder="1" applyAlignment="1">
      <alignment vertical="center" wrapText="1"/>
    </xf>
    <xf numFmtId="0" fontId="5" fillId="10" borderId="98" xfId="0" applyFont="1" applyFill="1" applyBorder="1" applyAlignment="1">
      <alignment horizontal="left" vertical="center" wrapText="1" indent="1"/>
    </xf>
    <xf numFmtId="0" fontId="5" fillId="9" borderId="62" xfId="0" applyFont="1" applyFill="1" applyBorder="1" applyAlignment="1">
      <alignment horizontal="left" vertical="center" wrapText="1" indent="5"/>
    </xf>
    <xf numFmtId="0" fontId="6" fillId="9" borderId="105" xfId="0" applyFont="1" applyFill="1" applyBorder="1" applyAlignment="1">
      <alignment horizontal="center" vertical="center" wrapText="1"/>
    </xf>
    <xf numFmtId="0" fontId="6" fillId="9" borderId="108" xfId="0" applyFont="1" applyFill="1" applyBorder="1" applyAlignment="1">
      <alignment horizontal="center" vertical="center" wrapText="1"/>
    </xf>
    <xf numFmtId="0" fontId="6" fillId="9" borderId="57"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5" fillId="9" borderId="103" xfId="0" applyFont="1" applyFill="1" applyBorder="1" applyAlignment="1">
      <alignment horizontal="left" vertical="center" wrapText="1" indent="1"/>
    </xf>
    <xf numFmtId="0" fontId="6" fillId="9" borderId="56" xfId="0" applyFont="1" applyFill="1" applyBorder="1" applyAlignment="1">
      <alignment horizontal="center" vertical="center" wrapText="1"/>
    </xf>
    <xf numFmtId="10" fontId="6" fillId="9" borderId="44" xfId="0" applyNumberFormat="1" applyFont="1" applyFill="1" applyBorder="1" applyAlignment="1">
      <alignment horizontal="center" vertical="center" wrapText="1"/>
    </xf>
    <xf numFmtId="3" fontId="2" fillId="11" borderId="17" xfId="0" applyNumberFormat="1" applyFont="1" applyFill="1" applyBorder="1" applyAlignment="1">
      <alignment horizontal="center" vertical="center" wrapText="1"/>
    </xf>
    <xf numFmtId="3" fontId="2" fillId="11" borderId="18" xfId="0" applyNumberFormat="1" applyFont="1" applyFill="1" applyBorder="1" applyAlignment="1">
      <alignment vertical="center" wrapText="1"/>
    </xf>
    <xf numFmtId="3" fontId="2" fillId="11" borderId="18" xfId="0" applyNumberFormat="1" applyFont="1" applyFill="1" applyBorder="1" applyAlignment="1">
      <alignment horizontal="left" vertical="center" wrapText="1" indent="1"/>
    </xf>
    <xf numFmtId="0" fontId="2" fillId="0" borderId="18" xfId="0" applyFont="1" applyBorder="1" applyAlignment="1">
      <alignment horizontal="left" vertical="center" wrapText="1" indent="1"/>
    </xf>
    <xf numFmtId="0" fontId="7" fillId="0" borderId="69" xfId="0" applyFont="1" applyBorder="1"/>
    <xf numFmtId="0" fontId="1" fillId="0" borderId="68" xfId="0" applyFont="1" applyBorder="1" applyAlignment="1">
      <alignment vertical="center" wrapText="1"/>
    </xf>
    <xf numFmtId="0" fontId="1" fillId="11" borderId="62" xfId="0" applyFont="1" applyFill="1" applyBorder="1" applyAlignment="1">
      <alignment vertical="center" wrapText="1"/>
    </xf>
    <xf numFmtId="0" fontId="2" fillId="11" borderId="64" xfId="0" applyFont="1" applyFill="1" applyBorder="1" applyAlignment="1">
      <alignment horizontal="left" vertical="center" wrapText="1" indent="1"/>
    </xf>
    <xf numFmtId="0" fontId="7" fillId="0" borderId="63" xfId="0" applyFont="1" applyBorder="1"/>
    <xf numFmtId="0" fontId="1" fillId="11" borderId="68" xfId="0" applyFont="1" applyFill="1" applyBorder="1" applyAlignment="1">
      <alignment horizontal="center" vertical="center" wrapText="1"/>
    </xf>
    <xf numFmtId="0" fontId="9" fillId="0" borderId="0" xfId="0" applyFont="1"/>
    <xf numFmtId="0" fontId="5" fillId="14" borderId="28" xfId="0" applyFont="1" applyFill="1" applyBorder="1" applyAlignment="1">
      <alignment vertical="center" wrapText="1"/>
    </xf>
    <xf numFmtId="0" fontId="5" fillId="14" borderId="37" xfId="0" applyFont="1" applyFill="1" applyBorder="1" applyAlignment="1">
      <alignment vertical="center" wrapText="1"/>
    </xf>
    <xf numFmtId="0" fontId="5" fillId="16" borderId="17" xfId="0" applyFont="1" applyFill="1" applyBorder="1" applyAlignment="1">
      <alignment vertical="center" wrapText="1"/>
    </xf>
    <xf numFmtId="0" fontId="5" fillId="17" borderId="28" xfId="0" applyFont="1" applyFill="1" applyBorder="1" applyAlignment="1">
      <alignment vertical="center" wrapText="1"/>
    </xf>
    <xf numFmtId="0" fontId="5" fillId="14" borderId="31" xfId="0" applyFont="1" applyFill="1" applyBorder="1" applyAlignment="1">
      <alignment vertical="center" wrapText="1"/>
    </xf>
    <xf numFmtId="0" fontId="8" fillId="0" borderId="0" xfId="0" applyFont="1"/>
    <xf numFmtId="0" fontId="5" fillId="14" borderId="3" xfId="0" applyFont="1" applyFill="1" applyBorder="1" applyAlignment="1">
      <alignment vertical="center" wrapText="1"/>
    </xf>
    <xf numFmtId="0" fontId="1" fillId="14" borderId="3" xfId="0" applyFont="1" applyFill="1" applyBorder="1" applyAlignment="1">
      <alignment vertical="center" wrapText="1"/>
    </xf>
    <xf numFmtId="0" fontId="5" fillId="14" borderId="8" xfId="0" applyFont="1" applyFill="1" applyBorder="1" applyAlignment="1">
      <alignment vertical="center" wrapText="1"/>
    </xf>
    <xf numFmtId="0" fontId="1" fillId="17" borderId="3" xfId="0" applyFont="1" applyFill="1" applyBorder="1" applyAlignment="1">
      <alignment vertical="center" wrapText="1"/>
    </xf>
    <xf numFmtId="0" fontId="5" fillId="17" borderId="3" xfId="0" applyFont="1" applyFill="1" applyBorder="1" applyAlignment="1">
      <alignment vertical="center" wrapText="1"/>
    </xf>
    <xf numFmtId="0" fontId="5" fillId="17" borderId="8" xfId="0" applyFont="1" applyFill="1" applyBorder="1" applyAlignment="1">
      <alignment vertical="center" wrapText="1"/>
    </xf>
    <xf numFmtId="0" fontId="5" fillId="17" borderId="17" xfId="0" applyFont="1" applyFill="1" applyBorder="1" applyAlignment="1">
      <alignment vertical="center" wrapText="1"/>
    </xf>
    <xf numFmtId="0" fontId="1" fillId="14" borderId="35" xfId="0" applyFont="1" applyFill="1" applyBorder="1" applyAlignment="1">
      <alignment vertical="center" wrapText="1"/>
    </xf>
    <xf numFmtId="0" fontId="5" fillId="7" borderId="30"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9" borderId="43"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9" borderId="69"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6" borderId="68"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6" fillId="6" borderId="63" xfId="0" applyFont="1" applyFill="1" applyBorder="1" applyAlignment="1">
      <alignment horizontal="center" vertical="center" wrapText="1"/>
    </xf>
    <xf numFmtId="0" fontId="6" fillId="6" borderId="81"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10" borderId="17" xfId="0" applyFont="1" applyFill="1" applyBorder="1" applyAlignment="1">
      <alignment vertical="center" wrapText="1"/>
    </xf>
    <xf numFmtId="0" fontId="5" fillId="10" borderId="17" xfId="0" applyFont="1" applyFill="1" applyBorder="1" applyAlignment="1">
      <alignment horizontal="center" vertical="center" wrapText="1"/>
    </xf>
    <xf numFmtId="0" fontId="5" fillId="10" borderId="69" xfId="0" applyFont="1" applyFill="1" applyBorder="1" applyAlignment="1">
      <alignment horizontal="center" vertical="center" wrapText="1"/>
    </xf>
    <xf numFmtId="0" fontId="6" fillId="9" borderId="52" xfId="0" applyFont="1" applyFill="1" applyBorder="1" applyAlignment="1">
      <alignment horizontal="center" vertical="center" wrapText="1"/>
    </xf>
    <xf numFmtId="0" fontId="5" fillId="10" borderId="20"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3" fillId="9" borderId="44" xfId="0" applyFont="1" applyFill="1" applyBorder="1" applyAlignment="1">
      <alignment horizontal="center" vertical="center" wrapText="1"/>
    </xf>
    <xf numFmtId="0" fontId="12" fillId="9" borderId="44" xfId="0" applyFont="1" applyFill="1" applyBorder="1" applyAlignment="1">
      <alignment horizontal="center" vertical="center" wrapText="1"/>
    </xf>
    <xf numFmtId="0" fontId="2" fillId="11" borderId="17" xfId="0" applyFont="1" applyFill="1" applyBorder="1" applyAlignment="1">
      <alignment horizontal="left" vertical="center" wrapText="1"/>
    </xf>
    <xf numFmtId="0" fontId="6" fillId="6" borderId="103" xfId="0" applyFont="1" applyFill="1" applyBorder="1" applyAlignment="1">
      <alignment horizontal="center" vertical="center" wrapText="1"/>
    </xf>
    <xf numFmtId="0" fontId="1" fillId="11" borderId="70"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2" fillId="15" borderId="17"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5" fillId="16" borderId="68" xfId="0" applyFont="1" applyFill="1" applyBorder="1" applyAlignment="1">
      <alignment vertical="center" wrapText="1"/>
    </xf>
    <xf numFmtId="0" fontId="5" fillId="14" borderId="68" xfId="0" applyFont="1" applyFill="1" applyBorder="1" applyAlignment="1">
      <alignment vertical="center" wrapText="1"/>
    </xf>
    <xf numFmtId="0" fontId="1" fillId="0" borderId="17" xfId="0" applyFont="1" applyBorder="1" applyAlignment="1">
      <alignment horizontal="left" vertical="center" wrapText="1"/>
    </xf>
    <xf numFmtId="0" fontId="2" fillId="0" borderId="17" xfId="0" applyFont="1" applyBorder="1" applyAlignment="1">
      <alignment horizontal="left" vertical="center" wrapText="1"/>
    </xf>
    <xf numFmtId="0" fontId="1" fillId="11" borderId="17" xfId="0" applyFont="1" applyFill="1" applyBorder="1" applyAlignment="1">
      <alignment horizontal="left" vertical="center" wrapText="1"/>
    </xf>
    <xf numFmtId="0" fontId="2" fillId="0" borderId="17" xfId="2" applyNumberFormat="1" applyFont="1" applyFill="1" applyBorder="1" applyAlignment="1">
      <alignment horizontal="left" vertical="center" wrapText="1"/>
    </xf>
    <xf numFmtId="164" fontId="2" fillId="0" borderId="17" xfId="2" applyNumberFormat="1" applyFont="1" applyFill="1" applyBorder="1" applyAlignment="1">
      <alignment horizontal="left" vertical="center" wrapText="1"/>
    </xf>
    <xf numFmtId="43" fontId="2" fillId="0" borderId="17" xfId="2" applyFont="1" applyFill="1" applyBorder="1" applyAlignment="1">
      <alignment horizontal="left" vertical="center" wrapText="1"/>
    </xf>
    <xf numFmtId="0" fontId="1" fillId="0" borderId="17" xfId="0" applyFont="1" applyBorder="1" applyAlignment="1">
      <alignment horizontal="left" vertical="top" wrapText="1"/>
    </xf>
    <xf numFmtId="0" fontId="2" fillId="0" borderId="52" xfId="0" applyFont="1" applyBorder="1" applyAlignment="1">
      <alignment horizontal="left" vertical="top" wrapText="1"/>
    </xf>
    <xf numFmtId="0" fontId="2" fillId="0" borderId="17" xfId="0" applyFont="1" applyBorder="1" applyAlignment="1">
      <alignment horizontal="left" vertical="top" wrapText="1"/>
    </xf>
    <xf numFmtId="0" fontId="14" fillId="7" borderId="21" xfId="0" applyFont="1" applyFill="1" applyBorder="1" applyAlignment="1">
      <alignment horizontal="center" vertical="center" wrapText="1"/>
    </xf>
    <xf numFmtId="0" fontId="15" fillId="7" borderId="44" xfId="0" applyFont="1" applyFill="1" applyBorder="1" applyAlignment="1">
      <alignment horizontal="left" vertical="center" wrapText="1" indent="1"/>
    </xf>
    <xf numFmtId="0" fontId="15" fillId="7" borderId="44" xfId="0" applyFont="1" applyFill="1" applyBorder="1" applyAlignment="1">
      <alignment horizontal="left" vertical="center" wrapText="1" indent="5"/>
    </xf>
    <xf numFmtId="0" fontId="14" fillId="10" borderId="44" xfId="0" applyFont="1" applyFill="1" applyBorder="1" applyAlignment="1">
      <alignment vertical="center" wrapText="1"/>
    </xf>
    <xf numFmtId="0" fontId="15" fillId="9" borderId="44" xfId="0" applyFont="1" applyFill="1" applyBorder="1" applyAlignment="1">
      <alignment horizontal="left" vertical="center" wrapText="1" indent="5"/>
    </xf>
    <xf numFmtId="0" fontId="15" fillId="9" borderId="44" xfId="0" applyFont="1" applyFill="1" applyBorder="1" applyAlignment="1">
      <alignment horizontal="left" vertical="center" wrapText="1" indent="1"/>
    </xf>
    <xf numFmtId="0" fontId="2" fillId="0" borderId="17" xfId="0" applyFont="1" applyBorder="1" applyAlignment="1">
      <alignment horizontal="left" vertical="top"/>
    </xf>
    <xf numFmtId="0" fontId="15" fillId="7" borderId="30" xfId="0" applyFont="1" applyFill="1" applyBorder="1" applyAlignment="1">
      <alignment horizontal="left" vertical="center" wrapText="1" indent="1"/>
    </xf>
    <xf numFmtId="43" fontId="2" fillId="0" borderId="17" xfId="2" applyFont="1" applyFill="1" applyBorder="1" applyAlignment="1">
      <alignment horizontal="left" vertical="top" wrapText="1"/>
    </xf>
    <xf numFmtId="9" fontId="6" fillId="6" borderId="17" xfId="0" applyNumberFormat="1" applyFont="1" applyFill="1" applyBorder="1" applyAlignment="1">
      <alignment horizontal="center" vertical="center" wrapText="1"/>
    </xf>
    <xf numFmtId="0" fontId="2" fillId="12" borderId="17"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5" fillId="7" borderId="17" xfId="0" applyFont="1" applyFill="1" applyBorder="1" applyAlignment="1">
      <alignment horizontal="left" vertical="center" wrapText="1"/>
    </xf>
    <xf numFmtId="0" fontId="5" fillId="9" borderId="17" xfId="0" applyFont="1" applyFill="1" applyBorder="1" applyAlignment="1">
      <alignment horizontal="left" vertical="center" wrapText="1"/>
    </xf>
    <xf numFmtId="0" fontId="1" fillId="0" borderId="17" xfId="0" applyFont="1" applyBorder="1" applyAlignment="1">
      <alignment horizontal="left" vertical="center"/>
    </xf>
    <xf numFmtId="0" fontId="1" fillId="0" borderId="52" xfId="0" applyFont="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2" fillId="2" borderId="52" xfId="0" applyFont="1" applyFill="1" applyBorder="1" applyAlignment="1">
      <alignment horizontal="center" vertical="center" wrapText="1"/>
    </xf>
    <xf numFmtId="0" fontId="2" fillId="11" borderId="48" xfId="0" applyFont="1" applyFill="1" applyBorder="1" applyAlignment="1">
      <alignment horizontal="center" vertical="center" wrapText="1"/>
    </xf>
    <xf numFmtId="0" fontId="2" fillId="0" borderId="52"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1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7" borderId="21" xfId="0" applyFont="1" applyFill="1" applyBorder="1" applyAlignment="1">
      <alignment horizontal="center" vertical="center" wrapText="1"/>
    </xf>
    <xf numFmtId="9" fontId="6" fillId="6" borderId="21"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25"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52"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1" fillId="11" borderId="54" xfId="0" applyFont="1" applyFill="1" applyBorder="1" applyAlignment="1">
      <alignment horizontal="center" vertical="center" wrapText="1"/>
    </xf>
    <xf numFmtId="0" fontId="1" fillId="11" borderId="18" xfId="0" applyFont="1" applyFill="1" applyBorder="1" applyAlignment="1">
      <alignment horizontal="center" vertical="center" wrapText="1"/>
    </xf>
    <xf numFmtId="4" fontId="2" fillId="11" borderId="17" xfId="0" applyNumberFormat="1" applyFont="1" applyFill="1" applyBorder="1" applyAlignment="1">
      <alignment vertical="center" wrapText="1"/>
    </xf>
    <xf numFmtId="0" fontId="7" fillId="15" borderId="78" xfId="0" applyFont="1" applyFill="1" applyBorder="1" applyAlignment="1">
      <alignment horizontal="center" vertical="center" wrapText="1"/>
    </xf>
    <xf numFmtId="0" fontId="9" fillId="0" borderId="54" xfId="0" applyFont="1" applyBorder="1" applyAlignment="1">
      <alignment horizontal="center" vertical="center"/>
    </xf>
    <xf numFmtId="0" fontId="1" fillId="11" borderId="75" xfId="0" applyFont="1" applyFill="1" applyBorder="1" applyAlignment="1">
      <alignment horizontal="center" vertical="center" wrapText="1"/>
    </xf>
    <xf numFmtId="0" fontId="1" fillId="0" borderId="3" xfId="0" applyFont="1" applyBorder="1" applyAlignment="1">
      <alignment horizontal="left" vertical="center" wrapText="1"/>
    </xf>
    <xf numFmtId="0" fontId="1" fillId="11" borderId="75" xfId="0" applyFont="1" applyFill="1" applyBorder="1" applyAlignment="1">
      <alignment horizontal="center" vertical="center"/>
    </xf>
    <xf numFmtId="0" fontId="1" fillId="11" borderId="62" xfId="0" applyFont="1" applyFill="1" applyBorder="1" applyAlignment="1">
      <alignment horizontal="center" vertical="center" wrapText="1"/>
    </xf>
    <xf numFmtId="0" fontId="5" fillId="7" borderId="87" xfId="0" applyFont="1" applyFill="1" applyBorder="1" applyAlignment="1">
      <alignment horizontal="center" vertical="center" wrapText="1"/>
    </xf>
    <xf numFmtId="0" fontId="5" fillId="7" borderId="90"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18" fillId="0" borderId="0" xfId="0" applyFont="1" applyAlignment="1">
      <alignment horizontal="center" vertical="center" wrapText="1"/>
    </xf>
    <xf numFmtId="0" fontId="2" fillId="0" borderId="17" xfId="0" applyFont="1" applyBorder="1" applyAlignment="1">
      <alignment horizontal="center" vertical="top" wrapText="1"/>
    </xf>
    <xf numFmtId="0" fontId="21" fillId="7" borderId="43" xfId="0" applyFont="1" applyFill="1" applyBorder="1" applyAlignment="1">
      <alignment horizontal="left" vertical="center" wrapText="1" indent="5"/>
    </xf>
    <xf numFmtId="0" fontId="21" fillId="7" borderId="44" xfId="0" applyFont="1" applyFill="1" applyBorder="1" applyAlignment="1">
      <alignment horizontal="left" vertical="center" wrapText="1" indent="1"/>
    </xf>
    <xf numFmtId="0" fontId="6" fillId="9" borderId="44"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6" fillId="13" borderId="4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12" borderId="44" xfId="0" applyFont="1" applyFill="1" applyBorder="1" applyAlignment="1">
      <alignment horizontal="center" vertical="center" wrapText="1"/>
    </xf>
    <xf numFmtId="9" fontId="6" fillId="6" borderId="21" xfId="0" applyNumberFormat="1" applyFont="1" applyFill="1" applyBorder="1" applyAlignment="1">
      <alignment horizontal="center" vertical="center" wrapText="1"/>
    </xf>
    <xf numFmtId="0" fontId="2" fillId="11" borderId="52" xfId="0" applyFont="1" applyFill="1" applyBorder="1" applyAlignment="1">
      <alignment horizontal="center" vertical="center" wrapText="1"/>
    </xf>
    <xf numFmtId="0" fontId="2" fillId="11" borderId="54"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1" fillId="11" borderId="52" xfId="0" applyFont="1" applyFill="1" applyBorder="1" applyAlignment="1">
      <alignment horizontal="center" vertical="center" wrapText="1"/>
    </xf>
    <xf numFmtId="0" fontId="14" fillId="10" borderId="44"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1" fillId="11" borderId="100"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63" xfId="0" applyFont="1" applyFill="1" applyBorder="1" applyAlignment="1">
      <alignment horizontal="center" vertical="center" wrapText="1"/>
    </xf>
    <xf numFmtId="0" fontId="13" fillId="12" borderId="44" xfId="0" applyFont="1" applyFill="1" applyBorder="1" applyAlignment="1">
      <alignment horizontal="center" vertical="center" wrapText="1"/>
    </xf>
    <xf numFmtId="0" fontId="14" fillId="12" borderId="44" xfId="0" applyFont="1" applyFill="1" applyBorder="1" applyAlignment="1">
      <alignment horizontal="center" vertical="center"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23" xfId="0" applyFont="1" applyBorder="1" applyAlignment="1">
      <alignment horizontal="left" vertical="top" wrapText="1"/>
    </xf>
    <xf numFmtId="0" fontId="7" fillId="0" borderId="16" xfId="0" applyFont="1" applyBorder="1" applyAlignment="1">
      <alignment horizontal="left" vertical="top" wrapText="1"/>
    </xf>
    <xf numFmtId="0" fontId="7" fillId="0" borderId="30"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2" fillId="11" borderId="52" xfId="0" applyFont="1" applyFill="1" applyBorder="1" applyAlignment="1">
      <alignment horizontal="center" vertical="center" wrapText="1"/>
    </xf>
    <xf numFmtId="0" fontId="2" fillId="11" borderId="57"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2" fillId="11" borderId="48" xfId="0" applyFont="1" applyFill="1" applyBorder="1" applyAlignment="1">
      <alignment horizontal="center" vertical="center" wrapText="1"/>
    </xf>
    <xf numFmtId="0" fontId="2" fillId="11" borderId="54" xfId="0" applyFont="1" applyFill="1" applyBorder="1" applyAlignment="1">
      <alignment horizontal="center" vertical="center" wrapText="1"/>
    </xf>
    <xf numFmtId="0" fontId="2" fillId="11" borderId="53" xfId="0" applyFont="1" applyFill="1" applyBorder="1" applyAlignment="1">
      <alignment horizontal="center" vertical="center" wrapText="1"/>
    </xf>
    <xf numFmtId="0" fontId="2" fillId="11" borderId="55" xfId="0" applyFont="1" applyFill="1" applyBorder="1" applyAlignment="1">
      <alignment horizontal="center" vertical="center" wrapText="1"/>
    </xf>
    <xf numFmtId="0" fontId="2" fillId="0" borderId="52" xfId="0" applyFont="1" applyBorder="1" applyAlignment="1">
      <alignment horizontal="center" vertical="center" wrapText="1"/>
    </xf>
    <xf numFmtId="0" fontId="2" fillId="0" borderId="57" xfId="0" applyFont="1" applyBorder="1" applyAlignment="1">
      <alignment horizontal="center" vertical="center" wrapText="1"/>
    </xf>
    <xf numFmtId="0" fontId="2" fillId="11" borderId="1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vertical="center" wrapText="1"/>
    </xf>
    <xf numFmtId="0" fontId="1" fillId="2" borderId="11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7" fillId="7" borderId="40" xfId="0" applyFont="1" applyFill="1" applyBorder="1" applyAlignment="1">
      <alignment vertical="center" wrapText="1"/>
    </xf>
    <xf numFmtId="0" fontId="7" fillId="7" borderId="44" xfId="0" applyFont="1" applyFill="1" applyBorder="1" applyAlignment="1">
      <alignment vertical="center" wrapText="1"/>
    </xf>
    <xf numFmtId="0" fontId="5" fillId="7" borderId="41"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5" fillId="7" borderId="46"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9" fontId="6" fillId="6" borderId="21" xfId="0" applyNumberFormat="1"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7" fillId="10" borderId="30" xfId="0" applyFont="1" applyFill="1" applyBorder="1" applyAlignment="1">
      <alignment vertical="center" wrapText="1"/>
    </xf>
    <xf numFmtId="0" fontId="7" fillId="10" borderId="44" xfId="0" applyFont="1" applyFill="1" applyBorder="1" applyAlignment="1">
      <alignment vertical="center" wrapText="1"/>
    </xf>
    <xf numFmtId="0" fontId="5" fillId="10" borderId="41" xfId="0" applyFont="1" applyFill="1" applyBorder="1" applyAlignment="1">
      <alignment horizontal="center" vertical="center" wrapText="1"/>
    </xf>
    <xf numFmtId="0" fontId="5" fillId="10" borderId="45" xfId="0" applyFont="1" applyFill="1" applyBorder="1" applyAlignment="1">
      <alignment horizontal="center" vertical="center" wrapText="1"/>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5" fillId="10" borderId="38" xfId="0" applyFont="1" applyFill="1" applyBorder="1" applyAlignment="1">
      <alignment horizontal="center" vertical="center" wrapText="1"/>
    </xf>
    <xf numFmtId="0" fontId="5" fillId="10" borderId="39" xfId="0" applyFont="1" applyFill="1" applyBorder="1" applyAlignment="1">
      <alignment horizontal="center" vertical="center" wrapText="1"/>
    </xf>
    <xf numFmtId="0" fontId="5" fillId="10" borderId="40"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10" borderId="30" xfId="0" applyFont="1" applyFill="1" applyBorder="1" applyAlignment="1">
      <alignment horizontal="center" vertical="center" wrapText="1"/>
    </xf>
    <xf numFmtId="0" fontId="5" fillId="10" borderId="42"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xf numFmtId="0" fontId="2" fillId="0" borderId="34" xfId="0" applyFont="1" applyBorder="1"/>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4" xfId="0" applyFont="1" applyBorder="1"/>
    <xf numFmtId="0" fontId="2" fillId="0" borderId="2" xfId="0" applyFont="1" applyBorder="1"/>
    <xf numFmtId="0" fontId="2" fillId="11" borderId="5" xfId="0" applyFont="1" applyFill="1" applyBorder="1" applyAlignment="1">
      <alignment horizontal="center" vertical="center" wrapText="1"/>
    </xf>
    <xf numFmtId="0" fontId="2" fillId="11" borderId="6" xfId="0" applyFont="1" applyFill="1" applyBorder="1" applyAlignment="1">
      <alignment horizontal="center"/>
    </xf>
    <xf numFmtId="0" fontId="2" fillId="11" borderId="7" xfId="0" applyFont="1" applyFill="1" applyBorder="1" applyAlignment="1">
      <alignment horizont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xf>
    <xf numFmtId="0" fontId="2" fillId="2" borderId="17"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9" borderId="38" xfId="0" applyFont="1" applyFill="1" applyBorder="1" applyAlignment="1">
      <alignment horizontal="center" vertical="center" wrapText="1"/>
    </xf>
    <xf numFmtId="0" fontId="6" fillId="9" borderId="39" xfId="0" applyFont="1" applyFill="1" applyBorder="1" applyAlignment="1">
      <alignment horizontal="center" vertical="center" wrapText="1"/>
    </xf>
    <xf numFmtId="0" fontId="6" fillId="9" borderId="40"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43"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39" xfId="0" applyFont="1" applyFill="1" applyBorder="1" applyAlignment="1">
      <alignment horizontal="center" vertical="center" wrapText="1"/>
    </xf>
    <xf numFmtId="0" fontId="5" fillId="8" borderId="40"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8" borderId="43" xfId="0" applyFont="1" applyFill="1" applyBorder="1" applyAlignment="1">
      <alignment horizontal="center" vertical="center" wrapText="1"/>
    </xf>
    <xf numFmtId="0" fontId="5" fillId="8" borderId="44" xfId="0" applyFont="1" applyFill="1" applyBorder="1" applyAlignment="1">
      <alignment horizontal="center" vertical="center" wrapText="1"/>
    </xf>
    <xf numFmtId="0" fontId="2" fillId="9" borderId="38"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6" fillId="6" borderId="38" xfId="0" quotePrefix="1" applyFont="1" applyFill="1" applyBorder="1" applyAlignment="1">
      <alignment horizontal="center" vertical="center" wrapText="1"/>
    </xf>
    <xf numFmtId="0" fontId="6" fillId="6" borderId="39" xfId="0" quotePrefix="1" applyFont="1" applyFill="1" applyBorder="1" applyAlignment="1">
      <alignment horizontal="center" vertical="center" wrapText="1"/>
    </xf>
    <xf numFmtId="0" fontId="6" fillId="6" borderId="40" xfId="0" quotePrefix="1" applyFont="1" applyFill="1" applyBorder="1" applyAlignment="1">
      <alignment horizontal="center" vertical="center" wrapText="1"/>
    </xf>
    <xf numFmtId="0" fontId="6" fillId="6" borderId="42" xfId="0" quotePrefix="1" applyFont="1" applyFill="1" applyBorder="1" applyAlignment="1">
      <alignment horizontal="center" vertical="center" wrapText="1"/>
    </xf>
    <xf numFmtId="0" fontId="6" fillId="6" borderId="43" xfId="0" quotePrefix="1" applyFont="1" applyFill="1" applyBorder="1" applyAlignment="1">
      <alignment horizontal="center" vertical="center" wrapText="1"/>
    </xf>
    <xf numFmtId="0" fontId="6" fillId="6" borderId="44" xfId="0" quotePrefix="1" applyFont="1" applyFill="1" applyBorder="1" applyAlignment="1">
      <alignment horizontal="center" vertical="center" wrapText="1"/>
    </xf>
    <xf numFmtId="0" fontId="2" fillId="2" borderId="115" xfId="0" applyFont="1" applyFill="1" applyBorder="1" applyAlignment="1">
      <alignment horizontal="center" vertical="center" wrapText="1"/>
    </xf>
    <xf numFmtId="0" fontId="2" fillId="2" borderId="116" xfId="0" applyFont="1" applyFill="1" applyBorder="1" applyAlignment="1">
      <alignment horizontal="center" vertical="center" wrapText="1"/>
    </xf>
    <xf numFmtId="0" fontId="2" fillId="2" borderId="1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5" fillId="10" borderId="21" xfId="0" applyFont="1" applyFill="1" applyBorder="1" applyAlignment="1">
      <alignment horizontal="center" vertical="center" wrapText="1"/>
    </xf>
    <xf numFmtId="0" fontId="5" fillId="10" borderId="46"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1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46"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1" fillId="2" borderId="1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7" fillId="10" borderId="41" xfId="0" applyFont="1" applyFill="1" applyBorder="1" applyAlignment="1">
      <alignment vertical="center" wrapText="1"/>
    </xf>
    <xf numFmtId="0" fontId="7" fillId="10" borderId="45" xfId="0" applyFont="1" applyFill="1" applyBorder="1" applyAlignment="1">
      <alignment vertical="center" wrapText="1"/>
    </xf>
    <xf numFmtId="0" fontId="7" fillId="10" borderId="40" xfId="0" applyFont="1" applyFill="1" applyBorder="1" applyAlignment="1">
      <alignment vertical="center" wrapText="1"/>
    </xf>
    <xf numFmtId="0" fontId="5" fillId="7" borderId="38"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5" fillId="7" borderId="40"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3"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6" fillId="12" borderId="38" xfId="0" applyFont="1" applyFill="1" applyBorder="1" applyAlignment="1">
      <alignment horizontal="center" vertical="center" wrapText="1"/>
    </xf>
    <xf numFmtId="0" fontId="6" fillId="12" borderId="39" xfId="0" applyFont="1" applyFill="1" applyBorder="1" applyAlignment="1">
      <alignment horizontal="center" vertical="center" wrapText="1"/>
    </xf>
    <xf numFmtId="0" fontId="6" fillId="12" borderId="40" xfId="0" applyFont="1" applyFill="1" applyBorder="1" applyAlignment="1">
      <alignment horizontal="center" vertical="center" wrapText="1"/>
    </xf>
    <xf numFmtId="0" fontId="6" fillId="12" borderId="23" xfId="0" applyFont="1" applyFill="1" applyBorder="1" applyAlignment="1">
      <alignment horizontal="center" vertical="center" wrapText="1"/>
    </xf>
    <xf numFmtId="0" fontId="6" fillId="12" borderId="16"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42" xfId="0" applyFont="1" applyFill="1" applyBorder="1" applyAlignment="1">
      <alignment horizontal="center" vertical="center" wrapText="1"/>
    </xf>
    <xf numFmtId="0" fontId="6" fillId="12" borderId="43" xfId="0" applyFont="1" applyFill="1" applyBorder="1" applyAlignment="1">
      <alignment horizontal="center" vertical="center" wrapText="1"/>
    </xf>
    <xf numFmtId="0" fontId="6" fillId="12" borderId="44" xfId="0" applyFont="1" applyFill="1" applyBorder="1" applyAlignment="1">
      <alignment horizontal="center" vertical="center" wrapText="1"/>
    </xf>
    <xf numFmtId="0" fontId="2" fillId="2" borderId="4" xfId="0" applyFont="1" applyFill="1" applyBorder="1" applyAlignment="1">
      <alignment horizontal="center"/>
    </xf>
    <xf numFmtId="0" fontId="2" fillId="2" borderId="2" xfId="0" applyFont="1" applyFill="1" applyBorder="1" applyAlignment="1">
      <alignment horizontal="center"/>
    </xf>
    <xf numFmtId="0" fontId="5" fillId="4" borderId="32"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2" fillId="2" borderId="11"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xf>
    <xf numFmtId="0" fontId="2" fillId="2" borderId="49" xfId="0" applyFont="1" applyFill="1" applyBorder="1" applyAlignment="1">
      <alignment horizontal="center"/>
    </xf>
    <xf numFmtId="0" fontId="2" fillId="2" borderId="27" xfId="0" applyFont="1" applyFill="1" applyBorder="1" applyAlignment="1">
      <alignment horizontal="center"/>
    </xf>
    <xf numFmtId="0" fontId="1" fillId="2" borderId="24" xfId="0" applyFont="1" applyFill="1" applyBorder="1" applyAlignment="1">
      <alignment horizontal="center" vertical="center" wrapText="1"/>
    </xf>
    <xf numFmtId="0" fontId="2" fillId="2" borderId="6" xfId="0" applyFont="1" applyFill="1" applyBorder="1" applyAlignment="1">
      <alignment horizontal="center"/>
    </xf>
    <xf numFmtId="0" fontId="2" fillId="2" borderId="10" xfId="0" applyFont="1" applyFill="1" applyBorder="1" applyAlignment="1">
      <alignment horizontal="center"/>
    </xf>
    <xf numFmtId="0" fontId="2" fillId="2" borderId="23" xfId="0" applyFont="1" applyFill="1" applyBorder="1" applyAlignment="1">
      <alignment horizontal="center"/>
    </xf>
    <xf numFmtId="0" fontId="2" fillId="2" borderId="16" xfId="0" applyFont="1" applyFill="1" applyBorder="1" applyAlignment="1">
      <alignment horizontal="center"/>
    </xf>
    <xf numFmtId="0" fontId="2" fillId="2" borderId="26" xfId="0" applyFont="1" applyFill="1" applyBorder="1" applyAlignment="1">
      <alignment horizontal="center"/>
    </xf>
    <xf numFmtId="0" fontId="2" fillId="2" borderId="9" xfId="0" applyFont="1" applyFill="1" applyBorder="1" applyAlignment="1">
      <alignment horizontal="center"/>
    </xf>
    <xf numFmtId="0" fontId="2" fillId="2" borderId="12" xfId="0" applyFont="1" applyFill="1" applyBorder="1" applyAlignment="1">
      <alignment horizontal="center"/>
    </xf>
    <xf numFmtId="0" fontId="2" fillId="2" borderId="15" xfId="0" applyFont="1" applyFill="1" applyBorder="1" applyAlignment="1">
      <alignment horizontal="center"/>
    </xf>
    <xf numFmtId="0" fontId="5" fillId="7" borderId="41" xfId="0" applyFont="1" applyFill="1" applyBorder="1" applyAlignment="1">
      <alignment vertical="center" wrapText="1"/>
    </xf>
    <xf numFmtId="0" fontId="5" fillId="7" borderId="45" xfId="0" applyFont="1" applyFill="1" applyBorder="1" applyAlignment="1">
      <alignment vertical="center" wrapText="1"/>
    </xf>
    <xf numFmtId="0" fontId="6" fillId="6" borderId="23" xfId="0" quotePrefix="1" applyFont="1" applyFill="1" applyBorder="1" applyAlignment="1">
      <alignment horizontal="center" vertical="center" wrapText="1"/>
    </xf>
    <xf numFmtId="0" fontId="6" fillId="6" borderId="16" xfId="0" quotePrefix="1" applyFont="1" applyFill="1" applyBorder="1" applyAlignment="1">
      <alignment horizontal="center" vertical="center" wrapText="1"/>
    </xf>
    <xf numFmtId="0" fontId="6" fillId="6" borderId="30" xfId="0" quotePrefix="1"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57" xfId="0" applyFont="1" applyFill="1" applyBorder="1" applyAlignment="1">
      <alignment horizontal="center" vertical="center" wrapText="1"/>
    </xf>
    <xf numFmtId="9" fontId="6" fillId="6" borderId="38" xfId="0" applyNumberFormat="1" applyFont="1" applyFill="1" applyBorder="1" applyAlignment="1">
      <alignment horizontal="center" vertical="center" wrapText="1"/>
    </xf>
    <xf numFmtId="0" fontId="5" fillId="10" borderId="47" xfId="0" applyFont="1" applyFill="1" applyBorder="1" applyAlignment="1">
      <alignment vertical="center" wrapText="1"/>
    </xf>
    <xf numFmtId="0" fontId="5" fillId="10" borderId="45" xfId="0" applyFont="1" applyFill="1" applyBorder="1" applyAlignment="1">
      <alignment vertical="center" wrapText="1"/>
    </xf>
    <xf numFmtId="0" fontId="5" fillId="5" borderId="42"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6" fillId="13" borderId="38" xfId="0" applyFont="1" applyFill="1" applyBorder="1" applyAlignment="1">
      <alignment horizontal="center" vertical="center" wrapText="1"/>
    </xf>
    <xf numFmtId="0" fontId="6" fillId="13" borderId="39" xfId="0" applyFont="1" applyFill="1" applyBorder="1" applyAlignment="1">
      <alignment horizontal="center" vertical="center" wrapText="1"/>
    </xf>
    <xf numFmtId="0" fontId="6" fillId="13" borderId="40" xfId="0" applyFont="1" applyFill="1" applyBorder="1" applyAlignment="1">
      <alignment horizontal="center" vertical="center" wrapText="1"/>
    </xf>
    <xf numFmtId="0" fontId="6" fillId="13" borderId="23" xfId="0" applyFont="1" applyFill="1" applyBorder="1" applyAlignment="1">
      <alignment horizontal="center" vertical="center" wrapText="1"/>
    </xf>
    <xf numFmtId="0" fontId="6" fillId="13" borderId="16"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42" xfId="0" applyFont="1" applyFill="1" applyBorder="1" applyAlignment="1">
      <alignment horizontal="center" vertical="center" wrapText="1"/>
    </xf>
    <xf numFmtId="0" fontId="6" fillId="13" borderId="43" xfId="0" applyFont="1" applyFill="1" applyBorder="1" applyAlignment="1">
      <alignment horizontal="center" vertical="center" wrapText="1"/>
    </xf>
    <xf numFmtId="0" fontId="6" fillId="13" borderId="44"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3" borderId="22" xfId="0" applyFont="1" applyFill="1" applyBorder="1" applyAlignment="1">
      <alignment horizontal="center" vertical="center" wrapText="1"/>
    </xf>
    <xf numFmtId="0" fontId="7" fillId="15" borderId="20" xfId="0" applyFont="1" applyFill="1" applyBorder="1" applyAlignment="1">
      <alignment horizontal="center" vertical="center" wrapText="1"/>
    </xf>
    <xf numFmtId="0" fontId="7" fillId="15" borderId="19" xfId="0" applyFont="1" applyFill="1" applyBorder="1" applyAlignment="1">
      <alignment horizontal="center" vertical="center" wrapText="1"/>
    </xf>
    <xf numFmtId="0" fontId="7" fillId="15" borderId="48" xfId="0" applyFont="1" applyFill="1" applyBorder="1" applyAlignment="1">
      <alignment horizontal="center" vertical="center" wrapText="1"/>
    </xf>
    <xf numFmtId="0" fontId="2" fillId="15" borderId="32" xfId="0" applyFont="1" applyFill="1" applyBorder="1" applyAlignment="1">
      <alignment horizontal="left" vertical="center" wrapText="1"/>
    </xf>
    <xf numFmtId="0" fontId="2" fillId="15" borderId="32" xfId="0" applyFont="1" applyFill="1" applyBorder="1" applyAlignment="1">
      <alignment horizontal="center" vertical="center" wrapText="1"/>
    </xf>
    <xf numFmtId="0" fontId="2" fillId="0" borderId="1" xfId="0" applyFont="1" applyBorder="1" applyAlignment="1">
      <alignment horizontal="left" vertical="center" wrapText="1"/>
    </xf>
    <xf numFmtId="0" fontId="2" fillId="15" borderId="1" xfId="0" applyFont="1" applyFill="1" applyBorder="1" applyAlignment="1">
      <alignment horizontal="center" vertical="center" wrapText="1"/>
    </xf>
    <xf numFmtId="0" fontId="2" fillId="15" borderId="1" xfId="0" applyFont="1" applyFill="1" applyBorder="1" applyAlignment="1">
      <alignment horizontal="left" vertical="center" wrapText="1"/>
    </xf>
    <xf numFmtId="0" fontId="7" fillId="15" borderId="1" xfId="0" applyFont="1" applyFill="1" applyBorder="1" applyAlignment="1">
      <alignment horizontal="left" vertical="center" wrapText="1"/>
    </xf>
    <xf numFmtId="0" fontId="7" fillId="15" borderId="1" xfId="0" applyFont="1" applyFill="1" applyBorder="1" applyAlignment="1">
      <alignment horizontal="center" vertical="center" wrapText="1"/>
    </xf>
    <xf numFmtId="0" fontId="7" fillId="15" borderId="91" xfId="0" applyFont="1" applyFill="1" applyBorder="1" applyAlignment="1">
      <alignment horizontal="left" vertical="center" wrapText="1"/>
    </xf>
    <xf numFmtId="0" fontId="7" fillId="15" borderId="92" xfId="0" applyFont="1" applyFill="1" applyBorder="1" applyAlignment="1">
      <alignment horizontal="left" vertical="center" wrapText="1"/>
    </xf>
    <xf numFmtId="0" fontId="7" fillId="15" borderId="93" xfId="0" applyFont="1" applyFill="1" applyBorder="1" applyAlignment="1">
      <alignment horizontal="left" vertical="center" wrapText="1"/>
    </xf>
    <xf numFmtId="0" fontId="7" fillId="15" borderId="91"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13" xfId="0" applyFont="1" applyBorder="1"/>
    <xf numFmtId="0" fontId="2" fillId="0" borderId="9" xfId="0" applyFont="1" applyBorder="1"/>
    <xf numFmtId="0" fontId="2" fillId="0" borderId="15" xfId="0" applyFont="1" applyBorder="1" applyAlignment="1">
      <alignment horizontal="center" vertical="center" wrapText="1"/>
    </xf>
    <xf numFmtId="0" fontId="7" fillId="14" borderId="1" xfId="0" applyFont="1" applyFill="1" applyBorder="1" applyAlignment="1">
      <alignment horizontal="center" vertical="center" wrapText="1"/>
    </xf>
    <xf numFmtId="0" fontId="6" fillId="9" borderId="59" xfId="0" applyFont="1" applyFill="1" applyBorder="1" applyAlignment="1">
      <alignment horizontal="center" vertical="center" wrapText="1"/>
    </xf>
    <xf numFmtId="0" fontId="6" fillId="9" borderId="60" xfId="0" applyFont="1" applyFill="1" applyBorder="1" applyAlignment="1">
      <alignment horizontal="center" vertical="center" wrapText="1"/>
    </xf>
    <xf numFmtId="0" fontId="6" fillId="9" borderId="61" xfId="0" applyFont="1" applyFill="1" applyBorder="1" applyAlignment="1">
      <alignment horizontal="center" vertical="center" wrapText="1"/>
    </xf>
    <xf numFmtId="0" fontId="6" fillId="9" borderId="68"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9" borderId="69"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7" fillId="14" borderId="25" xfId="0" applyFont="1" applyFill="1" applyBorder="1" applyAlignment="1">
      <alignment horizontal="center" vertical="center" wrapText="1"/>
    </xf>
    <xf numFmtId="0" fontId="2" fillId="0" borderId="27" xfId="0" applyFont="1" applyBorder="1"/>
    <xf numFmtId="0" fontId="9" fillId="14" borderId="24" xfId="0" applyFont="1" applyFill="1" applyBorder="1" applyAlignment="1">
      <alignment horizontal="center" vertical="center" wrapText="1"/>
    </xf>
    <xf numFmtId="0" fontId="2" fillId="0" borderId="6" xfId="0" applyFont="1" applyBorder="1"/>
    <xf numFmtId="0" fontId="2" fillId="0" borderId="10" xfId="0" applyFont="1" applyBorder="1"/>
    <xf numFmtId="0" fontId="2" fillId="0" borderId="23" xfId="0" applyFont="1" applyBorder="1"/>
    <xf numFmtId="0" fontId="7" fillId="0" borderId="16" xfId="0" applyFont="1" applyBorder="1"/>
    <xf numFmtId="0" fontId="2" fillId="0" borderId="26" xfId="0" applyFont="1" applyBorder="1"/>
    <xf numFmtId="0" fontId="9" fillId="14" borderId="12" xfId="0" applyFont="1" applyFill="1" applyBorder="1" applyAlignment="1">
      <alignment horizontal="center" vertical="center" wrapText="1"/>
    </xf>
    <xf numFmtId="0" fontId="2" fillId="0" borderId="16" xfId="0" applyFont="1" applyBorder="1"/>
    <xf numFmtId="0" fontId="2" fillId="0" borderId="12" xfId="0" applyFont="1" applyBorder="1"/>
    <xf numFmtId="0" fontId="2" fillId="0" borderId="15" xfId="0" applyFont="1" applyBorder="1"/>
    <xf numFmtId="0" fontId="9" fillId="14" borderId="11" xfId="0" applyFont="1" applyFill="1" applyBorder="1" applyAlignment="1">
      <alignment horizontal="center" vertical="center" wrapText="1"/>
    </xf>
    <xf numFmtId="0" fontId="2" fillId="0" borderId="11" xfId="0" applyFont="1" applyBorder="1"/>
    <xf numFmtId="0" fontId="2" fillId="0" borderId="14" xfId="0" applyFont="1" applyBorder="1"/>
    <xf numFmtId="0" fontId="7" fillId="14" borderId="15" xfId="0" applyFont="1" applyFill="1" applyBorder="1" applyAlignment="1">
      <alignment horizontal="center" vertical="center" wrapText="1"/>
    </xf>
    <xf numFmtId="0" fontId="2" fillId="0" borderId="49" xfId="0" applyFont="1" applyBorder="1"/>
    <xf numFmtId="0" fontId="5" fillId="10" borderId="59" xfId="0" applyFont="1" applyFill="1" applyBorder="1" applyAlignment="1">
      <alignment horizontal="center" vertical="center" wrapText="1"/>
    </xf>
    <xf numFmtId="0" fontId="5" fillId="10" borderId="60" xfId="0" applyFont="1" applyFill="1" applyBorder="1" applyAlignment="1">
      <alignment horizontal="center" vertical="center" wrapText="1"/>
    </xf>
    <xf numFmtId="0" fontId="5" fillId="10" borderId="61" xfId="0" applyFont="1" applyFill="1" applyBorder="1" applyAlignment="1">
      <alignment horizontal="center" vertical="center" wrapText="1"/>
    </xf>
    <xf numFmtId="0" fontId="5" fillId="10" borderId="62" xfId="0" applyFont="1" applyFill="1" applyBorder="1" applyAlignment="1">
      <alignment horizontal="center" vertical="center" wrapText="1"/>
    </xf>
    <xf numFmtId="0" fontId="5" fillId="10" borderId="63" xfId="0" applyFont="1" applyFill="1" applyBorder="1" applyAlignment="1">
      <alignment horizontal="center" vertical="center" wrapText="1"/>
    </xf>
    <xf numFmtId="0" fontId="5" fillId="10" borderId="64" xfId="0" applyFont="1" applyFill="1" applyBorder="1" applyAlignment="1">
      <alignment horizontal="center" vertical="center" wrapText="1"/>
    </xf>
    <xf numFmtId="0" fontId="6" fillId="9" borderId="75"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76" xfId="0" applyFont="1" applyFill="1" applyBorder="1" applyAlignment="1">
      <alignment horizontal="center" vertical="center" wrapText="1"/>
    </xf>
    <xf numFmtId="0" fontId="5" fillId="10" borderId="70" xfId="0" applyFont="1" applyFill="1" applyBorder="1" applyAlignment="1">
      <alignment horizontal="center" vertical="center" wrapText="1"/>
    </xf>
    <xf numFmtId="0" fontId="5" fillId="10" borderId="52" xfId="0" applyFont="1" applyFill="1" applyBorder="1" applyAlignment="1">
      <alignment horizontal="center" vertical="center" wrapText="1"/>
    </xf>
    <xf numFmtId="0" fontId="5" fillId="10" borderId="71" xfId="0" applyFont="1" applyFill="1" applyBorder="1" applyAlignment="1">
      <alignment horizontal="center" vertical="center" wrapText="1"/>
    </xf>
    <xf numFmtId="0" fontId="6" fillId="6" borderId="59" xfId="0" applyFont="1" applyFill="1" applyBorder="1" applyAlignment="1">
      <alignment horizontal="left" vertical="center" wrapText="1"/>
    </xf>
    <xf numFmtId="0" fontId="6" fillId="6" borderId="60" xfId="0" applyFont="1" applyFill="1" applyBorder="1" applyAlignment="1">
      <alignment horizontal="left" vertical="center" wrapText="1"/>
    </xf>
    <xf numFmtId="0" fontId="6" fillId="6" borderId="61" xfId="0" applyFont="1" applyFill="1" applyBorder="1" applyAlignment="1">
      <alignment horizontal="left" vertical="center" wrapText="1"/>
    </xf>
    <xf numFmtId="0" fontId="6" fillId="6" borderId="68"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69" xfId="0" applyFont="1" applyFill="1" applyBorder="1" applyAlignment="1">
      <alignment horizontal="left" vertical="center" wrapText="1"/>
    </xf>
    <xf numFmtId="0" fontId="6" fillId="6" borderId="62" xfId="0" applyFont="1" applyFill="1" applyBorder="1" applyAlignment="1">
      <alignment horizontal="left" vertical="center" wrapText="1"/>
    </xf>
    <xf numFmtId="0" fontId="6" fillId="6" borderId="63" xfId="0" applyFont="1" applyFill="1" applyBorder="1" applyAlignment="1">
      <alignment horizontal="left" vertical="center" wrapText="1"/>
    </xf>
    <xf numFmtId="0" fontId="6" fillId="6" borderId="64" xfId="0" applyFont="1" applyFill="1" applyBorder="1" applyAlignment="1">
      <alignment horizontal="left" vertical="center" wrapText="1"/>
    </xf>
    <xf numFmtId="0" fontId="7" fillId="7" borderId="88" xfId="0" applyFont="1" applyFill="1" applyBorder="1" applyAlignment="1">
      <alignment vertical="center" wrapText="1"/>
    </xf>
    <xf numFmtId="0" fontId="7" fillId="7" borderId="19" xfId="0" applyFont="1" applyFill="1" applyBorder="1" applyAlignment="1">
      <alignment vertical="center" wrapText="1"/>
    </xf>
    <xf numFmtId="0" fontId="5" fillId="7" borderId="85" xfId="0" applyFont="1" applyFill="1" applyBorder="1" applyAlignment="1">
      <alignment horizontal="center" vertical="center" wrapText="1"/>
    </xf>
    <xf numFmtId="0" fontId="5" fillId="7" borderId="75" xfId="0" applyFont="1" applyFill="1" applyBorder="1" applyAlignment="1">
      <alignment horizontal="center" vertical="center" wrapText="1"/>
    </xf>
    <xf numFmtId="0" fontId="5" fillId="7" borderId="60" xfId="0" applyFont="1" applyFill="1" applyBorder="1" applyAlignment="1">
      <alignment horizontal="center" vertical="center" wrapText="1"/>
    </xf>
    <xf numFmtId="0" fontId="5" fillId="7" borderId="61" xfId="0" applyFont="1" applyFill="1" applyBorder="1" applyAlignment="1">
      <alignment horizontal="center" vertical="center" wrapText="1"/>
    </xf>
    <xf numFmtId="0" fontId="5" fillId="7" borderId="59" xfId="0" applyFont="1" applyFill="1" applyBorder="1" applyAlignment="1">
      <alignment horizontal="center" vertical="center" wrapText="1"/>
    </xf>
    <xf numFmtId="0" fontId="5" fillId="7" borderId="62" xfId="0" applyFont="1" applyFill="1" applyBorder="1" applyAlignment="1">
      <alignment horizontal="center" vertical="center" wrapText="1"/>
    </xf>
    <xf numFmtId="0" fontId="5" fillId="7" borderId="63" xfId="0" applyFont="1" applyFill="1" applyBorder="1" applyAlignment="1">
      <alignment horizontal="center" vertical="center" wrapText="1"/>
    </xf>
    <xf numFmtId="0" fontId="5" fillId="7" borderId="64"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89"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69" xfId="0" applyFont="1" applyFill="1" applyBorder="1" applyAlignment="1">
      <alignment horizontal="center" vertical="center" wrapText="1"/>
    </xf>
    <xf numFmtId="0" fontId="6" fillId="6" borderId="65"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76" xfId="0" applyFont="1" applyFill="1" applyBorder="1" applyAlignment="1">
      <alignment horizontal="center" vertical="center" wrapText="1"/>
    </xf>
    <xf numFmtId="0" fontId="6" fillId="6" borderId="81" xfId="0" applyFont="1" applyFill="1" applyBorder="1" applyAlignment="1">
      <alignment horizontal="center" vertical="center" wrapText="1"/>
    </xf>
    <xf numFmtId="0" fontId="6" fillId="6" borderId="63" xfId="0" applyFont="1" applyFill="1" applyBorder="1" applyAlignment="1">
      <alignment horizontal="center" vertical="center" wrapText="1"/>
    </xf>
    <xf numFmtId="0" fontId="6" fillId="6" borderId="64" xfId="0" applyFont="1" applyFill="1" applyBorder="1" applyAlignment="1">
      <alignment horizontal="center" vertical="center" wrapText="1"/>
    </xf>
    <xf numFmtId="0" fontId="7" fillId="7" borderId="84" xfId="0" applyFont="1" applyFill="1" applyBorder="1" applyAlignment="1">
      <alignment vertical="center" wrapText="1"/>
    </xf>
    <xf numFmtId="0" fontId="7" fillId="7" borderId="86" xfId="0" applyFont="1" applyFill="1" applyBorder="1" applyAlignment="1">
      <alignment vertical="center" wrapText="1"/>
    </xf>
    <xf numFmtId="0" fontId="5" fillId="7" borderId="80" xfId="0" applyFont="1" applyFill="1" applyBorder="1" applyAlignment="1">
      <alignment horizontal="center" vertical="center" wrapText="1"/>
    </xf>
    <xf numFmtId="0" fontId="5" fillId="7" borderId="51"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71"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69" xfId="0" applyFont="1" applyFill="1" applyBorder="1" applyAlignment="1">
      <alignment horizontal="center" vertical="center" wrapText="1"/>
    </xf>
    <xf numFmtId="0" fontId="6" fillId="6" borderId="59"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6" fillId="6" borderId="61"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5" fillId="4" borderId="79" xfId="0" applyFont="1" applyFill="1" applyBorder="1" applyAlignment="1">
      <alignment horizontal="center" vertical="center" wrapText="1"/>
    </xf>
    <xf numFmtId="0" fontId="5" fillId="4" borderId="82" xfId="0" applyFont="1" applyFill="1" applyBorder="1" applyAlignment="1">
      <alignment horizontal="center" vertical="center" wrapText="1"/>
    </xf>
    <xf numFmtId="0" fontId="5" fillId="4" borderId="83" xfId="0" applyFont="1" applyFill="1" applyBorder="1" applyAlignment="1">
      <alignment horizontal="center" vertical="center" wrapText="1"/>
    </xf>
    <xf numFmtId="0" fontId="6" fillId="6" borderId="75" xfId="0" applyFont="1" applyFill="1" applyBorder="1" applyAlignment="1">
      <alignment horizontal="center" vertical="center" wrapText="1"/>
    </xf>
    <xf numFmtId="0" fontId="5" fillId="10" borderId="21" xfId="0" applyFont="1" applyFill="1" applyBorder="1" applyAlignment="1">
      <alignment vertical="center" wrapText="1"/>
    </xf>
    <xf numFmtId="0" fontId="5" fillId="10" borderId="46" xfId="0" applyFont="1" applyFill="1" applyBorder="1" applyAlignment="1">
      <alignment vertical="center" wrapText="1"/>
    </xf>
    <xf numFmtId="0" fontId="5" fillId="10" borderId="22" xfId="0" applyFont="1" applyFill="1" applyBorder="1" applyAlignment="1">
      <alignment vertical="center" wrapText="1"/>
    </xf>
    <xf numFmtId="0" fontId="7" fillId="10" borderId="68" xfId="0" applyFont="1" applyFill="1" applyBorder="1" applyAlignment="1">
      <alignment vertical="center" wrapText="1"/>
    </xf>
    <xf numFmtId="0" fontId="5" fillId="10" borderId="17" xfId="0" applyFont="1" applyFill="1" applyBorder="1" applyAlignment="1">
      <alignment horizontal="center" vertical="center" wrapText="1"/>
    </xf>
    <xf numFmtId="0" fontId="5" fillId="10" borderId="69" xfId="0" applyFont="1" applyFill="1" applyBorder="1" applyAlignment="1">
      <alignment horizontal="center" vertical="center" wrapText="1"/>
    </xf>
    <xf numFmtId="0" fontId="5" fillId="8" borderId="59" xfId="0" applyFont="1" applyFill="1" applyBorder="1" applyAlignment="1">
      <alignment horizontal="center" vertical="center" wrapText="1"/>
    </xf>
    <xf numFmtId="0" fontId="5" fillId="8" borderId="60" xfId="0" applyFont="1" applyFill="1" applyBorder="1" applyAlignment="1">
      <alignment horizontal="center" vertical="center" wrapText="1"/>
    </xf>
    <xf numFmtId="0" fontId="5" fillId="8" borderId="61" xfId="0" applyFont="1" applyFill="1" applyBorder="1" applyAlignment="1">
      <alignment horizontal="center" vertical="center" wrapText="1"/>
    </xf>
    <xf numFmtId="0" fontId="5" fillId="8" borderId="70" xfId="0" applyFont="1" applyFill="1" applyBorder="1" applyAlignment="1">
      <alignment horizontal="center" vertical="center" wrapText="1"/>
    </xf>
    <xf numFmtId="0" fontId="5" fillId="8" borderId="52" xfId="0" applyFont="1" applyFill="1" applyBorder="1" applyAlignment="1">
      <alignment horizontal="center" vertical="center" wrapText="1"/>
    </xf>
    <xf numFmtId="0" fontId="5" fillId="8" borderId="71" xfId="0" applyFont="1" applyFill="1" applyBorder="1" applyAlignment="1">
      <alignment horizontal="center" vertical="center" wrapText="1"/>
    </xf>
    <xf numFmtId="0" fontId="5" fillId="10" borderId="68" xfId="0" applyFont="1" applyFill="1" applyBorder="1" applyAlignment="1">
      <alignment horizontal="center" vertical="center" wrapText="1"/>
    </xf>
    <xf numFmtId="0" fontId="7" fillId="10" borderId="59" xfId="0" applyFont="1" applyFill="1" applyBorder="1" applyAlignment="1">
      <alignment vertical="center" wrapText="1"/>
    </xf>
    <xf numFmtId="0" fontId="7" fillId="15" borderId="5" xfId="0" applyFont="1" applyFill="1" applyBorder="1" applyAlignment="1">
      <alignment horizontal="left" vertical="center" wrapText="1"/>
    </xf>
    <xf numFmtId="0" fontId="2" fillId="0" borderId="7" xfId="0" applyFont="1" applyBorder="1"/>
    <xf numFmtId="0" fontId="7" fillId="15" borderId="5" xfId="0" applyFont="1" applyFill="1" applyBorder="1" applyAlignment="1">
      <alignment horizontal="center" vertical="center" wrapText="1"/>
    </xf>
    <xf numFmtId="0" fontId="9" fillId="14" borderId="23" xfId="0" applyFont="1" applyFill="1" applyBorder="1" applyAlignment="1">
      <alignment horizontal="center" vertical="center" wrapText="1"/>
    </xf>
    <xf numFmtId="0" fontId="7" fillId="10" borderId="48" xfId="0" applyFont="1" applyFill="1" applyBorder="1" applyAlignment="1">
      <alignment vertical="center" wrapText="1"/>
    </xf>
    <xf numFmtId="0" fontId="7" fillId="10" borderId="80" xfId="0" applyFont="1" applyFill="1" applyBorder="1" applyAlignment="1">
      <alignment vertical="center" wrapText="1"/>
    </xf>
    <xf numFmtId="0" fontId="6" fillId="6" borderId="68"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76" xfId="0" applyFont="1" applyFill="1" applyBorder="1" applyAlignment="1">
      <alignment horizontal="center" vertical="center" wrapText="1"/>
    </xf>
    <xf numFmtId="0" fontId="5" fillId="7" borderId="70"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15" borderId="20" xfId="0" applyFont="1" applyFill="1" applyBorder="1" applyAlignment="1">
      <alignment horizontal="center" vertical="center" wrapText="1"/>
    </xf>
    <xf numFmtId="0" fontId="6" fillId="15" borderId="19" xfId="0" applyFont="1" applyFill="1" applyBorder="1" applyAlignment="1">
      <alignment horizontal="center" vertical="center" wrapText="1"/>
    </xf>
    <xf numFmtId="0" fontId="6" fillId="15" borderId="48"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6" fillId="15"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9" borderId="70" xfId="0" applyFont="1" applyFill="1" applyBorder="1" applyAlignment="1">
      <alignment horizontal="center" vertical="center" wrapText="1"/>
    </xf>
    <xf numFmtId="0" fontId="6" fillId="9" borderId="52" xfId="0" applyFont="1" applyFill="1" applyBorder="1" applyAlignment="1">
      <alignment horizontal="center" vertical="center" wrapText="1"/>
    </xf>
    <xf numFmtId="0" fontId="6" fillId="9" borderId="71"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10" borderId="20" xfId="0" applyFont="1" applyFill="1" applyBorder="1" applyAlignment="1">
      <alignment horizontal="center" vertical="center" wrapText="1"/>
    </xf>
    <xf numFmtId="0" fontId="7" fillId="15" borderId="20" xfId="0" applyFont="1" applyFill="1" applyBorder="1" applyAlignment="1">
      <alignment horizontal="left" vertical="center" wrapText="1"/>
    </xf>
    <xf numFmtId="0" fontId="7" fillId="15" borderId="19" xfId="0" applyFont="1" applyFill="1" applyBorder="1" applyAlignment="1">
      <alignment horizontal="left" vertical="center" wrapText="1"/>
    </xf>
    <xf numFmtId="0" fontId="7" fillId="15" borderId="48" xfId="0" applyFont="1" applyFill="1" applyBorder="1" applyAlignment="1">
      <alignment horizontal="left" vertical="center" wrapText="1"/>
    </xf>
    <xf numFmtId="0" fontId="7" fillId="10" borderId="65" xfId="0" applyFont="1" applyFill="1" applyBorder="1" applyAlignment="1">
      <alignment vertical="center" wrapText="1"/>
    </xf>
    <xf numFmtId="0" fontId="5" fillId="10" borderId="54" xfId="0" applyFont="1" applyFill="1" applyBorder="1" applyAlignment="1">
      <alignment horizontal="center" vertical="center" wrapText="1"/>
    </xf>
    <xf numFmtId="0" fontId="5" fillId="10" borderId="67" xfId="0" applyFont="1" applyFill="1" applyBorder="1" applyAlignment="1">
      <alignment horizontal="center" vertical="center" wrapText="1"/>
    </xf>
    <xf numFmtId="0" fontId="3" fillId="0" borderId="2" xfId="0" applyFont="1" applyBorder="1"/>
    <xf numFmtId="0" fontId="3" fillId="11" borderId="4" xfId="0" applyFont="1" applyFill="1" applyBorder="1"/>
    <xf numFmtId="0" fontId="3" fillId="11" borderId="2" xfId="0" applyFont="1" applyFill="1" applyBorder="1"/>
    <xf numFmtId="0" fontId="2" fillId="11" borderId="2" xfId="0" applyFont="1" applyFill="1" applyBorder="1"/>
    <xf numFmtId="0" fontId="6" fillId="9" borderId="72" xfId="0" applyFont="1" applyFill="1" applyBorder="1" applyAlignment="1">
      <alignment horizontal="center" vertical="center" wrapText="1"/>
    </xf>
    <xf numFmtId="0" fontId="6" fillId="9" borderId="73" xfId="0" applyFont="1" applyFill="1" applyBorder="1" applyAlignment="1">
      <alignment horizontal="center" vertical="center" wrapText="1"/>
    </xf>
    <xf numFmtId="0" fontId="6" fillId="9" borderId="74" xfId="0" applyFont="1" applyFill="1" applyBorder="1" applyAlignment="1">
      <alignment horizontal="center" vertical="center" wrapText="1"/>
    </xf>
    <xf numFmtId="0" fontId="5" fillId="10" borderId="66"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2" fillId="0" borderId="52" xfId="0" applyFont="1" applyBorder="1" applyAlignment="1">
      <alignment horizontal="center" vertical="top" wrapText="1"/>
    </xf>
    <xf numFmtId="0" fontId="2" fillId="0" borderId="18" xfId="0" applyFont="1" applyBorder="1" applyAlignment="1">
      <alignment horizontal="center" vertical="top" wrapText="1"/>
    </xf>
    <xf numFmtId="0" fontId="2" fillId="0" borderId="18" xfId="0" applyFont="1" applyBorder="1" applyAlignment="1">
      <alignment horizontal="center" vertical="center" wrapText="1"/>
    </xf>
    <xf numFmtId="0" fontId="6" fillId="6" borderId="20" xfId="0" applyFont="1" applyFill="1" applyBorder="1" applyAlignment="1">
      <alignment horizontal="center" vertical="center" wrapText="1"/>
    </xf>
    <xf numFmtId="0" fontId="6" fillId="6" borderId="19" xfId="0" applyFont="1" applyFill="1" applyBorder="1" applyAlignment="1">
      <alignment horizontal="center" vertical="center" wrapText="1"/>
    </xf>
    <xf numFmtId="9" fontId="6" fillId="6" borderId="17" xfId="0" applyNumberFormat="1" applyFont="1" applyFill="1" applyBorder="1" applyAlignment="1">
      <alignment horizontal="center" vertical="center" wrapText="1"/>
    </xf>
    <xf numFmtId="0" fontId="6" fillId="9" borderId="53" xfId="0" applyFont="1" applyFill="1" applyBorder="1" applyAlignment="1">
      <alignment horizontal="center" vertical="center" wrapText="1"/>
    </xf>
    <xf numFmtId="0" fontId="6" fillId="9" borderId="50" xfId="0" applyFont="1" applyFill="1" applyBorder="1" applyAlignment="1">
      <alignment horizontal="center" vertical="center" wrapText="1"/>
    </xf>
    <xf numFmtId="0" fontId="6" fillId="9" borderId="51" xfId="0" applyFont="1" applyFill="1" applyBorder="1" applyAlignment="1">
      <alignment horizontal="center" vertical="center" wrapText="1"/>
    </xf>
    <xf numFmtId="0" fontId="6" fillId="9" borderId="67" xfId="0" applyFont="1" applyFill="1" applyBorder="1" applyAlignment="1">
      <alignment horizontal="center" vertical="center" wrapText="1"/>
    </xf>
    <xf numFmtId="0" fontId="6" fillId="9" borderId="88" xfId="0" applyFont="1" applyFill="1" applyBorder="1" applyAlignment="1">
      <alignment horizontal="center" vertical="center" wrapText="1"/>
    </xf>
    <xf numFmtId="0" fontId="6" fillId="9" borderId="65" xfId="0" applyFont="1" applyFill="1" applyBorder="1" applyAlignment="1">
      <alignment horizontal="center" vertical="center" wrapText="1"/>
    </xf>
    <xf numFmtId="0" fontId="7" fillId="7" borderId="17" xfId="0" applyFont="1" applyFill="1" applyBorder="1" applyAlignment="1">
      <alignment vertical="center" wrapText="1"/>
    </xf>
    <xf numFmtId="0" fontId="5" fillId="7" borderId="17" xfId="0" applyFont="1" applyFill="1" applyBorder="1" applyAlignment="1">
      <alignment vertical="center" wrapText="1"/>
    </xf>
    <xf numFmtId="0" fontId="5" fillId="7" borderId="48" xfId="0" applyFont="1" applyFill="1" applyBorder="1" applyAlignment="1">
      <alignment horizontal="center" vertical="center" wrapText="1"/>
    </xf>
    <xf numFmtId="0" fontId="7" fillId="10" borderId="17" xfId="0" applyFont="1" applyFill="1" applyBorder="1" applyAlignment="1">
      <alignment vertical="center" wrapText="1"/>
    </xf>
    <xf numFmtId="0" fontId="5" fillId="10" borderId="17" xfId="0" applyFont="1" applyFill="1" applyBorder="1" applyAlignment="1">
      <alignment vertical="center" wrapText="1"/>
    </xf>
    <xf numFmtId="0" fontId="5" fillId="10" borderId="48" xfId="0" applyFont="1" applyFill="1" applyBorder="1" applyAlignment="1">
      <alignment horizontal="center" vertical="center" wrapText="1"/>
    </xf>
    <xf numFmtId="0" fontId="6" fillId="9" borderId="48" xfId="0" applyFont="1" applyFill="1" applyBorder="1" applyAlignment="1">
      <alignment horizontal="center" vertical="center" wrapText="1"/>
    </xf>
    <xf numFmtId="9" fontId="6" fillId="9" borderId="17" xfId="0" applyNumberFormat="1" applyFont="1" applyFill="1" applyBorder="1" applyAlignment="1">
      <alignment horizontal="center" vertical="center" wrapText="1"/>
    </xf>
    <xf numFmtId="0" fontId="2" fillId="11" borderId="69" xfId="0" applyFont="1" applyFill="1" applyBorder="1" applyAlignment="1">
      <alignment horizontal="center" vertical="center" wrapText="1"/>
    </xf>
    <xf numFmtId="0" fontId="2" fillId="0" borderId="17" xfId="0" applyFont="1" applyBorder="1" applyAlignment="1">
      <alignment horizontal="left" vertical="center" wrapText="1"/>
    </xf>
    <xf numFmtId="0" fontId="6" fillId="9" borderId="20"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1" fillId="11" borderId="38"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99"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01" xfId="0" applyFont="1" applyFill="1" applyBorder="1" applyAlignment="1">
      <alignment horizontal="center" vertical="center" wrapText="1"/>
    </xf>
    <xf numFmtId="0" fontId="1" fillId="11" borderId="88" xfId="0" applyFont="1" applyFill="1" applyBorder="1" applyAlignment="1">
      <alignment horizontal="center" vertical="center" wrapText="1"/>
    </xf>
    <xf numFmtId="0" fontId="1" fillId="11" borderId="65" xfId="0" applyFont="1" applyFill="1" applyBorder="1" applyAlignment="1">
      <alignment horizontal="center" vertical="center" wrapText="1"/>
    </xf>
    <xf numFmtId="0" fontId="1" fillId="11" borderId="100" xfId="0" applyFont="1" applyFill="1" applyBorder="1" applyAlignment="1">
      <alignment horizontal="center" vertical="center" wrapText="1"/>
    </xf>
    <xf numFmtId="0" fontId="1" fillId="11" borderId="67" xfId="0" applyFont="1" applyFill="1" applyBorder="1" applyAlignment="1">
      <alignment horizontal="center" vertical="center" wrapText="1"/>
    </xf>
    <xf numFmtId="0" fontId="1" fillId="11" borderId="54"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76" xfId="0" applyFont="1" applyFill="1" applyBorder="1" applyAlignment="1">
      <alignment horizontal="center" vertical="center" wrapText="1"/>
    </xf>
    <xf numFmtId="0" fontId="1" fillId="11" borderId="52" xfId="0" applyFont="1" applyFill="1" applyBorder="1" applyAlignment="1">
      <alignment horizontal="center" vertical="center" wrapText="1"/>
    </xf>
    <xf numFmtId="0" fontId="2" fillId="0" borderId="17" xfId="0" applyFont="1" applyBorder="1" applyAlignment="1">
      <alignment horizontal="center" vertical="center" wrapText="1"/>
    </xf>
    <xf numFmtId="0" fontId="6" fillId="9" borderId="99" xfId="0" applyFont="1" applyFill="1" applyBorder="1" applyAlignment="1">
      <alignment horizontal="center" vertical="center" wrapText="1"/>
    </xf>
    <xf numFmtId="0" fontId="2" fillId="0" borderId="17" xfId="0" applyFont="1" applyBorder="1" applyAlignment="1">
      <alignment horizontal="left" vertical="top" wrapText="1"/>
    </xf>
    <xf numFmtId="0" fontId="2" fillId="0" borderId="20" xfId="0" applyFont="1" applyBorder="1" applyAlignment="1">
      <alignment horizontal="left" vertical="top" wrapText="1"/>
    </xf>
    <xf numFmtId="0" fontId="2" fillId="0" borderId="48" xfId="0" applyFont="1" applyBorder="1" applyAlignment="1">
      <alignment horizontal="left" vertical="top" wrapText="1"/>
    </xf>
    <xf numFmtId="0" fontId="5" fillId="4" borderId="52"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0" fillId="6" borderId="42" xfId="0" applyFont="1" applyFill="1" applyBorder="1" applyAlignment="1">
      <alignment horizontal="center" vertical="center" wrapText="1"/>
    </xf>
    <xf numFmtId="0" fontId="20" fillId="6" borderId="43" xfId="0" applyFont="1" applyFill="1" applyBorder="1" applyAlignment="1">
      <alignment horizontal="center" vertical="center" wrapText="1"/>
    </xf>
    <xf numFmtId="0" fontId="20" fillId="6" borderId="44" xfId="0" applyFont="1" applyFill="1" applyBorder="1" applyAlignment="1">
      <alignment horizontal="center" vertical="center" wrapText="1"/>
    </xf>
    <xf numFmtId="0" fontId="5" fillId="5" borderId="110"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11" xfId="0" applyFont="1" applyFill="1" applyBorder="1" applyAlignment="1">
      <alignment horizontal="center" vertical="center" wrapText="1"/>
    </xf>
    <xf numFmtId="0" fontId="13" fillId="6" borderId="23" xfId="0" quotePrefix="1" applyFont="1" applyFill="1" applyBorder="1" applyAlignment="1">
      <alignment horizontal="center" vertical="center" wrapText="1"/>
    </xf>
    <xf numFmtId="0" fontId="13" fillId="6" borderId="16" xfId="0" quotePrefix="1" applyFont="1" applyFill="1" applyBorder="1" applyAlignment="1">
      <alignment horizontal="center" vertical="center" wrapText="1"/>
    </xf>
    <xf numFmtId="0" fontId="13" fillId="6" borderId="30" xfId="0" quotePrefix="1" applyFont="1" applyFill="1" applyBorder="1" applyAlignment="1">
      <alignment horizontal="center" vertical="center" wrapText="1"/>
    </xf>
    <xf numFmtId="0" fontId="13" fillId="6" borderId="42" xfId="0" quotePrefix="1" applyFont="1" applyFill="1" applyBorder="1" applyAlignment="1">
      <alignment horizontal="center" vertical="center" wrapText="1"/>
    </xf>
    <xf numFmtId="0" fontId="13" fillId="6" borderId="43" xfId="0" quotePrefix="1" applyFont="1" applyFill="1" applyBorder="1" applyAlignment="1">
      <alignment horizontal="center" vertical="center" wrapText="1"/>
    </xf>
    <xf numFmtId="0" fontId="13" fillId="6" borderId="44" xfId="0" quotePrefix="1" applyFont="1" applyFill="1" applyBorder="1" applyAlignment="1">
      <alignment horizontal="center" vertical="center" wrapText="1"/>
    </xf>
    <xf numFmtId="0" fontId="2" fillId="11" borderId="67" xfId="0" applyFont="1" applyFill="1" applyBorder="1" applyAlignment="1">
      <alignment horizontal="center" vertical="center" wrapText="1"/>
    </xf>
    <xf numFmtId="0" fontId="2" fillId="11" borderId="88" xfId="0" applyFont="1" applyFill="1" applyBorder="1" applyAlignment="1">
      <alignment horizontal="center" vertical="center" wrapText="1"/>
    </xf>
    <xf numFmtId="0" fontId="2" fillId="11" borderId="109" xfId="0" applyFont="1" applyFill="1" applyBorder="1" applyAlignment="1">
      <alignment horizontal="center" vertical="center" wrapText="1"/>
    </xf>
    <xf numFmtId="0" fontId="2" fillId="11" borderId="71" xfId="0" applyFont="1" applyFill="1" applyBorder="1" applyAlignment="1">
      <alignment horizontal="center" vertical="center" wrapText="1"/>
    </xf>
    <xf numFmtId="0" fontId="14" fillId="7" borderId="38" xfId="0" applyFont="1" applyFill="1" applyBorder="1" applyAlignment="1">
      <alignment horizontal="center" vertical="center" wrapText="1"/>
    </xf>
    <xf numFmtId="0" fontId="14" fillId="7" borderId="39" xfId="0" applyFont="1" applyFill="1" applyBorder="1" applyAlignment="1">
      <alignment horizontal="center" vertical="center" wrapText="1"/>
    </xf>
    <xf numFmtId="0" fontId="14" fillId="7" borderId="40"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4" fillId="7" borderId="30"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4" fillId="7" borderId="44" xfId="0" applyFont="1" applyFill="1" applyBorder="1" applyAlignment="1">
      <alignment horizontal="center" vertical="center" wrapText="1"/>
    </xf>
    <xf numFmtId="0" fontId="20" fillId="6" borderId="38" xfId="0" applyFont="1" applyFill="1" applyBorder="1" applyAlignment="1">
      <alignment horizontal="center" vertical="center" wrapText="1"/>
    </xf>
    <xf numFmtId="0" fontId="20" fillId="6"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 fillId="7" borderId="40" xfId="0" applyFont="1" applyFill="1" applyBorder="1" applyAlignment="1">
      <alignment vertical="center" wrapText="1"/>
    </xf>
    <xf numFmtId="0" fontId="2" fillId="7" borderId="44" xfId="0" applyFont="1" applyFill="1" applyBorder="1" applyAlignment="1">
      <alignment vertical="center" wrapText="1"/>
    </xf>
    <xf numFmtId="0" fontId="14" fillId="7" borderId="41" xfId="0" applyFont="1" applyFill="1" applyBorder="1" applyAlignment="1">
      <alignment vertical="center" wrapText="1"/>
    </xf>
    <xf numFmtId="0" fontId="14" fillId="7" borderId="47" xfId="0" applyFont="1" applyFill="1" applyBorder="1" applyAlignment="1">
      <alignment vertical="center" wrapText="1"/>
    </xf>
    <xf numFmtId="0" fontId="14" fillId="7" borderId="21" xfId="0" applyFont="1" applyFill="1" applyBorder="1" applyAlignment="1">
      <alignment horizontal="center" vertical="center" wrapText="1"/>
    </xf>
    <xf numFmtId="0" fontId="14" fillId="7" borderId="46"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7" borderId="44"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4" fillId="7" borderId="45" xfId="0" applyFont="1" applyFill="1" applyBorder="1" applyAlignment="1">
      <alignment vertical="center" wrapText="1"/>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13" fillId="9" borderId="40" xfId="0" applyFont="1" applyFill="1" applyBorder="1" applyAlignment="1">
      <alignment horizontal="center" vertical="center" wrapText="1"/>
    </xf>
    <xf numFmtId="0" fontId="13" fillId="9" borderId="23"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9" borderId="30" xfId="0" applyFont="1" applyFill="1" applyBorder="1" applyAlignment="1">
      <alignment horizontal="center" vertical="center" wrapText="1"/>
    </xf>
    <xf numFmtId="0" fontId="13" fillId="9" borderId="42" xfId="0" applyFont="1" applyFill="1" applyBorder="1" applyAlignment="1">
      <alignment horizontal="center" vertical="center" wrapText="1"/>
    </xf>
    <xf numFmtId="0" fontId="13" fillId="9" borderId="43" xfId="0" applyFont="1" applyFill="1" applyBorder="1" applyAlignment="1">
      <alignment horizontal="center" vertical="center" wrapText="1"/>
    </xf>
    <xf numFmtId="0" fontId="13" fillId="9" borderId="44" xfId="0" applyFont="1" applyFill="1" applyBorder="1" applyAlignment="1">
      <alignment horizontal="center" vertical="center" wrapText="1"/>
    </xf>
    <xf numFmtId="0" fontId="14" fillId="10" borderId="41" xfId="0" applyFont="1" applyFill="1" applyBorder="1" applyAlignment="1">
      <alignment vertical="center" wrapText="1"/>
    </xf>
    <xf numFmtId="0" fontId="14" fillId="10" borderId="45" xfId="0" applyFont="1" applyFill="1" applyBorder="1" applyAlignment="1">
      <alignment vertical="center" wrapText="1"/>
    </xf>
    <xf numFmtId="0" fontId="14" fillId="10" borderId="21" xfId="0" applyFont="1" applyFill="1" applyBorder="1" applyAlignment="1">
      <alignment horizontal="center" vertical="center" wrapText="1"/>
    </xf>
    <xf numFmtId="0" fontId="14" fillId="10" borderId="46" xfId="0" applyFont="1" applyFill="1" applyBorder="1" applyAlignment="1">
      <alignment horizontal="center" vertical="center" wrapText="1"/>
    </xf>
    <xf numFmtId="0" fontId="14" fillId="10" borderId="22" xfId="0" applyFont="1" applyFill="1" applyBorder="1" applyAlignment="1">
      <alignment horizontal="center" vertical="center" wrapText="1"/>
    </xf>
    <xf numFmtId="0" fontId="11" fillId="10" borderId="38" xfId="0" applyFont="1" applyFill="1" applyBorder="1" applyAlignment="1">
      <alignment horizontal="center" vertical="center" wrapText="1"/>
    </xf>
    <xf numFmtId="0" fontId="11" fillId="10" borderId="39" xfId="0" applyFont="1" applyFill="1" applyBorder="1" applyAlignment="1">
      <alignment horizontal="center" vertical="center" wrapText="1"/>
    </xf>
    <xf numFmtId="0" fontId="11" fillId="10" borderId="40" xfId="0" applyFont="1" applyFill="1" applyBorder="1" applyAlignment="1">
      <alignment horizontal="center" vertical="center" wrapText="1"/>
    </xf>
    <xf numFmtId="0" fontId="11" fillId="10" borderId="42" xfId="0" applyFont="1" applyFill="1" applyBorder="1" applyAlignment="1">
      <alignment horizontal="center" vertical="center" wrapText="1"/>
    </xf>
    <xf numFmtId="0" fontId="11" fillId="10" borderId="43" xfId="0" applyFont="1" applyFill="1" applyBorder="1" applyAlignment="1">
      <alignment horizontal="center" vertical="center" wrapText="1"/>
    </xf>
    <xf numFmtId="0" fontId="11" fillId="10" borderId="44" xfId="0" applyFont="1" applyFill="1" applyBorder="1" applyAlignment="1">
      <alignment horizontal="center" vertical="center" wrapText="1"/>
    </xf>
    <xf numFmtId="0" fontId="11" fillId="8" borderId="38"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11" fillId="8" borderId="43"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2" fillId="9" borderId="38"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43" xfId="0" applyFont="1" applyFill="1" applyBorder="1" applyAlignment="1">
      <alignment horizontal="center" vertical="center" wrapText="1"/>
    </xf>
    <xf numFmtId="0" fontId="12" fillId="9" borderId="44" xfId="0" applyFont="1" applyFill="1" applyBorder="1" applyAlignment="1">
      <alignment horizontal="center" vertical="center" wrapText="1"/>
    </xf>
    <xf numFmtId="0" fontId="11" fillId="10" borderId="21" xfId="0" applyFont="1" applyFill="1" applyBorder="1" applyAlignment="1">
      <alignment vertical="center" wrapText="1"/>
    </xf>
    <xf numFmtId="0" fontId="11" fillId="10" borderId="46" xfId="0" applyFont="1" applyFill="1" applyBorder="1" applyAlignment="1">
      <alignment vertical="center" wrapText="1"/>
    </xf>
    <xf numFmtId="0" fontId="11" fillId="10" borderId="22" xfId="0" applyFont="1" applyFill="1" applyBorder="1" applyAlignment="1">
      <alignment vertical="center" wrapText="1"/>
    </xf>
    <xf numFmtId="0" fontId="12" fillId="9" borderId="21" xfId="0" applyFont="1" applyFill="1" applyBorder="1" applyAlignment="1">
      <alignment horizontal="center" vertical="center" wrapText="1"/>
    </xf>
    <xf numFmtId="0" fontId="12" fillId="9" borderId="46" xfId="0" applyFont="1" applyFill="1" applyBorder="1" applyAlignment="1">
      <alignment horizontal="center" vertical="center" wrapText="1"/>
    </xf>
    <xf numFmtId="0" fontId="12" fillId="9" borderId="22" xfId="0" applyFont="1" applyFill="1" applyBorder="1" applyAlignment="1">
      <alignment horizontal="center" vertical="center" wrapText="1"/>
    </xf>
    <xf numFmtId="0" fontId="1" fillId="11" borderId="38" xfId="0" applyFont="1" applyFill="1" applyBorder="1" applyAlignment="1">
      <alignment horizontal="left" vertical="center" wrapText="1"/>
    </xf>
    <xf numFmtId="0" fontId="1" fillId="11" borderId="39" xfId="0" applyFont="1" applyFill="1" applyBorder="1" applyAlignment="1">
      <alignment horizontal="left" vertical="center" wrapText="1"/>
    </xf>
    <xf numFmtId="0" fontId="1" fillId="11" borderId="99" xfId="0" applyFont="1" applyFill="1" applyBorder="1" applyAlignment="1">
      <alignment horizontal="left" vertical="center" wrapText="1"/>
    </xf>
    <xf numFmtId="0" fontId="1" fillId="11" borderId="23" xfId="0" applyFont="1" applyFill="1" applyBorder="1" applyAlignment="1">
      <alignment horizontal="left" vertical="center" wrapText="1"/>
    </xf>
    <xf numFmtId="0" fontId="1" fillId="11" borderId="16" xfId="0" applyFont="1" applyFill="1" applyBorder="1" applyAlignment="1">
      <alignment horizontal="left" vertical="center" wrapText="1"/>
    </xf>
    <xf numFmtId="0" fontId="1" fillId="11" borderId="101" xfId="0" applyFont="1" applyFill="1" applyBorder="1" applyAlignment="1">
      <alignment horizontal="left" vertical="center" wrapText="1"/>
    </xf>
    <xf numFmtId="0" fontId="1" fillId="11" borderId="88" xfId="0" applyFont="1" applyFill="1" applyBorder="1" applyAlignment="1">
      <alignment horizontal="left" vertical="center" wrapText="1"/>
    </xf>
    <xf numFmtId="0" fontId="1" fillId="11" borderId="65" xfId="0" applyFont="1" applyFill="1" applyBorder="1" applyAlignment="1">
      <alignment horizontal="left" vertical="center" wrapText="1"/>
    </xf>
    <xf numFmtId="0" fontId="1" fillId="11" borderId="100" xfId="0" applyFont="1" applyFill="1" applyBorder="1" applyAlignment="1">
      <alignment horizontal="left" vertical="center" wrapText="1"/>
    </xf>
    <xf numFmtId="0" fontId="1" fillId="11" borderId="67" xfId="0" applyFont="1" applyFill="1" applyBorder="1" applyAlignment="1">
      <alignment horizontal="left" vertical="center" wrapText="1"/>
    </xf>
    <xf numFmtId="0" fontId="1" fillId="11" borderId="54" xfId="0" applyFont="1" applyFill="1" applyBorder="1" applyAlignment="1">
      <alignment horizontal="left" vertical="center" wrapText="1"/>
    </xf>
    <xf numFmtId="0" fontId="1" fillId="11" borderId="18" xfId="0" applyFont="1" applyFill="1" applyBorder="1" applyAlignment="1">
      <alignment horizontal="left" vertical="center" wrapText="1"/>
    </xf>
    <xf numFmtId="0" fontId="2" fillId="11" borderId="67" xfId="0" applyFont="1" applyFill="1" applyBorder="1" applyAlignment="1">
      <alignment horizontal="left" vertical="center" wrapText="1"/>
    </xf>
    <xf numFmtId="0" fontId="2" fillId="11" borderId="88" xfId="0" applyFont="1" applyFill="1" applyBorder="1" applyAlignment="1">
      <alignment horizontal="left" vertical="center" wrapText="1"/>
    </xf>
    <xf numFmtId="0" fontId="2" fillId="11" borderId="109" xfId="0" applyFont="1" applyFill="1" applyBorder="1" applyAlignment="1">
      <alignment horizontal="left" vertical="center" wrapText="1"/>
    </xf>
    <xf numFmtId="0" fontId="2" fillId="11" borderId="20" xfId="0" applyFont="1" applyFill="1" applyBorder="1" applyAlignment="1">
      <alignment horizontal="left" vertical="center" wrapText="1"/>
    </xf>
    <xf numFmtId="0" fontId="2" fillId="11" borderId="48" xfId="0" applyFont="1" applyFill="1" applyBorder="1" applyAlignment="1">
      <alignment horizontal="left" vertical="center" wrapText="1"/>
    </xf>
    <xf numFmtId="0" fontId="2" fillId="11" borderId="71" xfId="0" applyFont="1" applyFill="1" applyBorder="1" applyAlignment="1">
      <alignment horizontal="left" vertical="center" wrapText="1"/>
    </xf>
    <xf numFmtId="0" fontId="2" fillId="11" borderId="76" xfId="0" applyFont="1" applyFill="1" applyBorder="1" applyAlignment="1">
      <alignment horizontal="left" vertical="center" wrapText="1"/>
    </xf>
    <xf numFmtId="0" fontId="2" fillId="0" borderId="17" xfId="0" applyFont="1" applyFill="1" applyBorder="1" applyAlignment="1">
      <alignment horizontal="left" vertical="top" wrapText="1"/>
    </xf>
    <xf numFmtId="0" fontId="2" fillId="0" borderId="52" xfId="0" applyFont="1" applyBorder="1" applyAlignment="1">
      <alignment horizontal="left" vertical="center"/>
    </xf>
    <xf numFmtId="0" fontId="2" fillId="0" borderId="18" xfId="0" applyFont="1" applyBorder="1" applyAlignment="1">
      <alignment horizontal="left" vertical="center"/>
    </xf>
    <xf numFmtId="0" fontId="2" fillId="0" borderId="17" xfId="0" applyFont="1" applyBorder="1" applyAlignment="1">
      <alignment horizontal="center" vertical="top" wrapText="1"/>
    </xf>
    <xf numFmtId="0" fontId="1" fillId="0" borderId="17" xfId="0" applyFont="1" applyBorder="1" applyAlignment="1">
      <alignment horizontal="left" vertical="center" wrapText="1"/>
    </xf>
    <xf numFmtId="0" fontId="5" fillId="4" borderId="18" xfId="0" applyFont="1" applyFill="1" applyBorder="1" applyAlignment="1">
      <alignment horizontal="center" vertical="center" wrapText="1"/>
    </xf>
    <xf numFmtId="0" fontId="5" fillId="4" borderId="56" xfId="0" applyFont="1" applyFill="1" applyBorder="1" applyAlignment="1">
      <alignment horizontal="center" vertical="center"/>
    </xf>
    <xf numFmtId="0" fontId="5" fillId="4" borderId="43" xfId="0" applyFont="1" applyFill="1" applyBorder="1" applyAlignment="1">
      <alignment horizontal="center" vertical="center"/>
    </xf>
    <xf numFmtId="0" fontId="13" fillId="6" borderId="38" xfId="0" quotePrefix="1" applyFont="1" applyFill="1" applyBorder="1" applyAlignment="1">
      <alignment horizontal="center" vertical="center" wrapText="1"/>
    </xf>
    <xf numFmtId="0" fontId="13" fillId="6" borderId="39" xfId="0" quotePrefix="1" applyFont="1" applyFill="1" applyBorder="1" applyAlignment="1">
      <alignment horizontal="center" vertical="center" wrapText="1"/>
    </xf>
    <xf numFmtId="0" fontId="13" fillId="6" borderId="40" xfId="0" quotePrefix="1" applyFont="1" applyFill="1" applyBorder="1" applyAlignment="1">
      <alignment horizontal="center" vertical="center" wrapText="1"/>
    </xf>
    <xf numFmtId="0" fontId="14" fillId="10" borderId="47" xfId="0" applyFont="1" applyFill="1" applyBorder="1" applyAlignment="1">
      <alignment vertical="center" wrapText="1"/>
    </xf>
    <xf numFmtId="0" fontId="14" fillId="10" borderId="42" xfId="0" applyFont="1" applyFill="1" applyBorder="1" applyAlignment="1">
      <alignment horizontal="center" vertical="center" wrapText="1"/>
    </xf>
    <xf numFmtId="0" fontId="14" fillId="10" borderId="43" xfId="0" applyFont="1" applyFill="1" applyBorder="1" applyAlignment="1">
      <alignment horizontal="center" vertical="center" wrapText="1"/>
    </xf>
    <xf numFmtId="0" fontId="14" fillId="10" borderId="44" xfId="0" applyFont="1" applyFill="1" applyBorder="1" applyAlignment="1">
      <alignment horizontal="center" vertical="center" wrapText="1"/>
    </xf>
    <xf numFmtId="0" fontId="1" fillId="11" borderId="94" xfId="0" applyFont="1" applyFill="1" applyBorder="1" applyAlignment="1">
      <alignment horizontal="left" vertical="center" wrapText="1"/>
    </xf>
    <xf numFmtId="0" fontId="1" fillId="11" borderId="95" xfId="0" applyFont="1" applyFill="1" applyBorder="1" applyAlignment="1">
      <alignment horizontal="left" vertical="center" wrapText="1"/>
    </xf>
    <xf numFmtId="0" fontId="1" fillId="11" borderId="66" xfId="0" applyFont="1" applyFill="1" applyBorder="1" applyAlignment="1">
      <alignment horizontal="left" vertical="center" wrapText="1"/>
    </xf>
    <xf numFmtId="0" fontId="2" fillId="11" borderId="96" xfId="0" applyFont="1" applyFill="1" applyBorder="1" applyAlignment="1">
      <alignment horizontal="left" vertical="center" wrapText="1"/>
    </xf>
    <xf numFmtId="0" fontId="2" fillId="11" borderId="97" xfId="0" applyFont="1" applyFill="1" applyBorder="1" applyAlignment="1">
      <alignment horizontal="left" vertical="center" wrapText="1"/>
    </xf>
    <xf numFmtId="0" fontId="2" fillId="11" borderId="98" xfId="0" applyFont="1" applyFill="1" applyBorder="1" applyAlignment="1">
      <alignment horizontal="left" vertical="center" wrapText="1"/>
    </xf>
    <xf numFmtId="0" fontId="5" fillId="7" borderId="94" xfId="0" applyFont="1" applyFill="1" applyBorder="1" applyAlignment="1">
      <alignment horizontal="center" vertical="center" wrapText="1"/>
    </xf>
    <xf numFmtId="0" fontId="5" fillId="7" borderId="99" xfId="0" applyFont="1" applyFill="1" applyBorder="1" applyAlignment="1">
      <alignment horizontal="center" vertical="center" wrapText="1"/>
    </xf>
    <xf numFmtId="0" fontId="5" fillId="7" borderId="58" xfId="0" applyFont="1" applyFill="1" applyBorder="1" applyAlignment="1">
      <alignment horizontal="center" vertical="center" wrapText="1"/>
    </xf>
    <xf numFmtId="0" fontId="5" fillId="8" borderId="94" xfId="0" applyFont="1" applyFill="1" applyBorder="1" applyAlignment="1">
      <alignment horizontal="center" vertical="center" wrapText="1"/>
    </xf>
    <xf numFmtId="0" fontId="5" fillId="8" borderId="58" xfId="0" applyFont="1" applyFill="1" applyBorder="1" applyAlignment="1">
      <alignment horizontal="center" vertical="center" wrapText="1"/>
    </xf>
    <xf numFmtId="0" fontId="5" fillId="8" borderId="110" xfId="0" applyFont="1" applyFill="1" applyBorder="1" applyAlignment="1">
      <alignment horizontal="center" vertical="center" wrapText="1"/>
    </xf>
    <xf numFmtId="0" fontId="5" fillId="8" borderId="50" xfId="0" applyFont="1" applyFill="1" applyBorder="1" applyAlignment="1">
      <alignment horizontal="center" vertical="center" wrapText="1"/>
    </xf>
    <xf numFmtId="0" fontId="5" fillId="8" borderId="111" xfId="0" applyFont="1" applyFill="1" applyBorder="1" applyAlignment="1">
      <alignment horizontal="center" vertical="center" wrapText="1"/>
    </xf>
    <xf numFmtId="0" fontId="5" fillId="10" borderId="94" xfId="0" applyFont="1" applyFill="1" applyBorder="1" applyAlignment="1">
      <alignment horizontal="center" vertical="center" wrapText="1"/>
    </xf>
    <xf numFmtId="0" fontId="5" fillId="10" borderId="99" xfId="0" applyFont="1" applyFill="1" applyBorder="1" applyAlignment="1">
      <alignment horizontal="center" vertical="center" wrapText="1"/>
    </xf>
    <xf numFmtId="0" fontId="5" fillId="10" borderId="58" xfId="0" applyFont="1" applyFill="1" applyBorder="1" applyAlignment="1">
      <alignment horizontal="center" vertical="center" wrapText="1"/>
    </xf>
    <xf numFmtId="0" fontId="2" fillId="0" borderId="17" xfId="0" applyFont="1" applyBorder="1" applyAlignment="1">
      <alignment horizontal="left" vertical="top"/>
    </xf>
    <xf numFmtId="0" fontId="2" fillId="0" borderId="52" xfId="0" applyFont="1" applyBorder="1" applyAlignment="1">
      <alignment horizontal="left" vertical="top"/>
    </xf>
    <xf numFmtId="0" fontId="2" fillId="0" borderId="52" xfId="0" applyFont="1" applyBorder="1" applyAlignment="1">
      <alignment horizontal="left" vertical="top" wrapText="1"/>
    </xf>
    <xf numFmtId="0" fontId="6" fillId="19" borderId="38" xfId="0" applyFont="1" applyFill="1" applyBorder="1" applyAlignment="1">
      <alignment horizontal="center" vertical="center" wrapText="1"/>
    </xf>
    <xf numFmtId="0" fontId="6" fillId="19" borderId="39" xfId="0" applyFont="1" applyFill="1" applyBorder="1" applyAlignment="1">
      <alignment horizontal="center" vertical="center" wrapText="1"/>
    </xf>
    <xf numFmtId="0" fontId="6" fillId="19" borderId="40" xfId="0" applyFont="1" applyFill="1" applyBorder="1" applyAlignment="1">
      <alignment horizontal="center" vertical="center" wrapText="1"/>
    </xf>
    <xf numFmtId="0" fontId="6" fillId="19" borderId="23" xfId="0" applyFont="1" applyFill="1" applyBorder="1" applyAlignment="1">
      <alignment horizontal="center" vertical="center" wrapText="1"/>
    </xf>
    <xf numFmtId="0" fontId="6" fillId="19" borderId="16" xfId="0" applyFont="1" applyFill="1" applyBorder="1" applyAlignment="1">
      <alignment horizontal="center" vertical="center" wrapText="1"/>
    </xf>
    <xf numFmtId="0" fontId="6" fillId="19" borderId="30" xfId="0" applyFont="1" applyFill="1" applyBorder="1" applyAlignment="1">
      <alignment horizontal="center" vertical="center" wrapText="1"/>
    </xf>
    <xf numFmtId="0" fontId="6" fillId="19" borderId="42" xfId="0" applyFont="1" applyFill="1" applyBorder="1" applyAlignment="1">
      <alignment horizontal="center" vertical="center" wrapText="1"/>
    </xf>
    <xf numFmtId="0" fontId="6" fillId="19" borderId="43" xfId="0" applyFont="1" applyFill="1" applyBorder="1" applyAlignment="1">
      <alignment horizontal="center" vertical="center" wrapText="1"/>
    </xf>
    <xf numFmtId="0" fontId="6" fillId="19" borderId="44" xfId="0" applyFont="1" applyFill="1" applyBorder="1" applyAlignment="1">
      <alignment horizontal="center" vertical="center" wrapText="1"/>
    </xf>
    <xf numFmtId="0" fontId="16" fillId="6" borderId="38" xfId="1" applyFill="1" applyBorder="1" applyAlignment="1">
      <alignment horizontal="center" vertical="center" wrapText="1"/>
    </xf>
    <xf numFmtId="0" fontId="1" fillId="11" borderId="94" xfId="0" applyFont="1" applyFill="1" applyBorder="1" applyAlignment="1">
      <alignment horizontal="center" vertical="center" wrapText="1"/>
    </xf>
    <xf numFmtId="0" fontId="1" fillId="11" borderId="95" xfId="0" applyFont="1" applyFill="1" applyBorder="1" applyAlignment="1">
      <alignment horizontal="center" vertical="center" wrapText="1"/>
    </xf>
    <xf numFmtId="0" fontId="1" fillId="11" borderId="66" xfId="0" applyFont="1" applyFill="1" applyBorder="1" applyAlignment="1">
      <alignment horizontal="center" vertical="center" wrapText="1"/>
    </xf>
    <xf numFmtId="0" fontId="2" fillId="11" borderId="96" xfId="0" applyFont="1" applyFill="1" applyBorder="1" applyAlignment="1">
      <alignment horizontal="center" vertical="center" wrapText="1"/>
    </xf>
    <xf numFmtId="0" fontId="2" fillId="11" borderId="97" xfId="0" applyFont="1" applyFill="1" applyBorder="1" applyAlignment="1">
      <alignment horizontal="center" vertical="center" wrapText="1"/>
    </xf>
    <xf numFmtId="0" fontId="2" fillId="11" borderId="98" xfId="0" applyFont="1" applyFill="1" applyBorder="1" applyAlignment="1">
      <alignment horizontal="center"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48" xfId="0" applyFont="1" applyBorder="1" applyAlignment="1">
      <alignment horizontal="left" vertical="center" wrapText="1"/>
    </xf>
    <xf numFmtId="0" fontId="7" fillId="11" borderId="20" xfId="0" applyFont="1" applyFill="1" applyBorder="1" applyAlignment="1">
      <alignment horizontal="center" vertical="center" wrapText="1"/>
    </xf>
    <xf numFmtId="0" fontId="7" fillId="11" borderId="48"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2" fillId="11" borderId="65" xfId="0" applyFont="1" applyFill="1" applyBorder="1" applyAlignment="1">
      <alignment horizontal="left" vertical="center" wrapText="1"/>
    </xf>
    <xf numFmtId="0" fontId="2" fillId="0" borderId="51" xfId="0" applyFont="1" applyBorder="1" applyAlignment="1">
      <alignment horizontal="left" vertical="center" wrapText="1"/>
    </xf>
    <xf numFmtId="0" fontId="2" fillId="11" borderId="51" xfId="0" applyFont="1" applyFill="1" applyBorder="1" applyAlignment="1">
      <alignment horizontal="center" vertical="center" wrapText="1"/>
    </xf>
    <xf numFmtId="0" fontId="3" fillId="11" borderId="48" xfId="0" applyFont="1" applyFill="1" applyBorder="1" applyAlignment="1">
      <alignment horizontal="center" vertical="center" wrapText="1"/>
    </xf>
    <xf numFmtId="0" fontId="5" fillId="10" borderId="41" xfId="0" applyFont="1" applyFill="1" applyBorder="1" applyAlignment="1">
      <alignment vertical="center" wrapText="1"/>
    </xf>
    <xf numFmtId="0" fontId="2" fillId="11" borderId="51" xfId="0" applyFont="1" applyFill="1" applyBorder="1" applyAlignment="1">
      <alignment horizontal="left" vertical="center" wrapText="1"/>
    </xf>
    <xf numFmtId="0" fontId="2" fillId="11" borderId="102" xfId="0" applyFont="1" applyFill="1" applyBorder="1" applyAlignment="1">
      <alignment horizontal="center" vertical="center" wrapText="1"/>
    </xf>
    <xf numFmtId="0" fontId="2" fillId="11" borderId="9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2" fillId="11" borderId="6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8" xfId="0" applyFont="1" applyBorder="1" applyAlignment="1">
      <alignment horizontal="center" vertical="center" wrapText="1"/>
    </xf>
    <xf numFmtId="0" fontId="10" fillId="4" borderId="21"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2" fillId="11" borderId="65" xfId="0" applyFont="1" applyFill="1" applyBorder="1" applyAlignment="1">
      <alignment horizontal="center" vertical="center" wrapText="1"/>
    </xf>
    <xf numFmtId="0" fontId="11" fillId="10" borderId="16" xfId="0" applyFont="1" applyFill="1" applyBorder="1" applyAlignment="1">
      <alignment horizontal="center" vertical="center" wrapText="1"/>
    </xf>
    <xf numFmtId="0" fontId="11" fillId="10" borderId="30"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11" fillId="10" borderId="46"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7" fillId="12" borderId="30" xfId="0" applyFont="1" applyFill="1" applyBorder="1" applyAlignment="1">
      <alignment vertical="center" wrapText="1"/>
    </xf>
    <xf numFmtId="0" fontId="7" fillId="12" borderId="44" xfId="0" applyFont="1" applyFill="1" applyBorder="1" applyAlignment="1">
      <alignment vertical="center" wrapText="1"/>
    </xf>
    <xf numFmtId="0" fontId="14" fillId="12" borderId="47" xfId="0" applyFont="1" applyFill="1" applyBorder="1" applyAlignment="1">
      <alignment vertical="center" wrapText="1"/>
    </xf>
    <xf numFmtId="0" fontId="14" fillId="12" borderId="45" xfId="0" applyFont="1" applyFill="1" applyBorder="1" applyAlignment="1">
      <alignment vertical="center" wrapText="1"/>
    </xf>
    <xf numFmtId="0" fontId="14" fillId="12" borderId="43" xfId="0" applyFont="1" applyFill="1" applyBorder="1" applyAlignment="1">
      <alignment horizontal="center" vertical="center" wrapText="1"/>
    </xf>
    <xf numFmtId="0" fontId="14" fillId="12" borderId="44"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1" fillId="12" borderId="30" xfId="0" applyFont="1" applyFill="1" applyBorder="1" applyAlignment="1">
      <alignment horizontal="center" vertical="center" wrapText="1"/>
    </xf>
    <xf numFmtId="0" fontId="13" fillId="12" borderId="38" xfId="0" applyFont="1" applyFill="1" applyBorder="1" applyAlignment="1">
      <alignment horizontal="center" vertical="center" wrapText="1"/>
    </xf>
    <xf numFmtId="0" fontId="13" fillId="12" borderId="39" xfId="0" applyFont="1" applyFill="1" applyBorder="1" applyAlignment="1">
      <alignment horizontal="center" vertical="center" wrapText="1"/>
    </xf>
    <xf numFmtId="0" fontId="13" fillId="12" borderId="40" xfId="0" applyFont="1" applyFill="1" applyBorder="1" applyAlignment="1">
      <alignment horizontal="center" vertical="center" wrapText="1"/>
    </xf>
    <xf numFmtId="0" fontId="13" fillId="12" borderId="42" xfId="0" applyFont="1" applyFill="1" applyBorder="1" applyAlignment="1">
      <alignment horizontal="center" vertical="center" wrapText="1"/>
    </xf>
    <xf numFmtId="0" fontId="13" fillId="12" borderId="43" xfId="0" applyFont="1" applyFill="1" applyBorder="1" applyAlignment="1">
      <alignment horizontal="center" vertical="center" wrapText="1"/>
    </xf>
    <xf numFmtId="0" fontId="13" fillId="12" borderId="44" xfId="0" applyFont="1" applyFill="1" applyBorder="1" applyAlignment="1">
      <alignment horizontal="center" vertical="center" wrapText="1"/>
    </xf>
    <xf numFmtId="0" fontId="2" fillId="11" borderId="53" xfId="0" applyFont="1" applyFill="1" applyBorder="1" applyAlignment="1">
      <alignment horizontal="left" vertical="center" wrapText="1"/>
    </xf>
    <xf numFmtId="0" fontId="2" fillId="11" borderId="50" xfId="0" applyFont="1" applyFill="1" applyBorder="1" applyAlignment="1">
      <alignment horizontal="left" vertical="center" wrapText="1"/>
    </xf>
    <xf numFmtId="0" fontId="11" fillId="8" borderId="16"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2" fillId="0" borderId="102" xfId="0" applyFont="1" applyBorder="1" applyAlignment="1">
      <alignment horizontal="left" vertical="center" wrapText="1"/>
    </xf>
    <xf numFmtId="0" fontId="2" fillId="0" borderId="90" xfId="0" applyFont="1" applyBorder="1" applyAlignment="1">
      <alignment horizontal="left" vertical="center" wrapText="1"/>
    </xf>
    <xf numFmtId="0" fontId="2" fillId="0" borderId="81" xfId="0" applyFont="1" applyBorder="1" applyAlignment="1">
      <alignment horizontal="left" vertical="center" wrapText="1"/>
    </xf>
    <xf numFmtId="0" fontId="1" fillId="11" borderId="70" xfId="0" applyFont="1" applyFill="1" applyBorder="1" applyAlignment="1">
      <alignment horizontal="center" vertical="center" wrapText="1"/>
    </xf>
    <xf numFmtId="0" fontId="1" fillId="11" borderId="75" xfId="0" applyFont="1" applyFill="1" applyBorder="1" applyAlignment="1">
      <alignment horizontal="center" vertical="center" wrapText="1"/>
    </xf>
    <xf numFmtId="0" fontId="2" fillId="11" borderId="102" xfId="0" applyFont="1" applyFill="1" applyBorder="1" applyAlignment="1">
      <alignment horizontal="left" vertical="center" wrapText="1"/>
    </xf>
    <xf numFmtId="0" fontId="2" fillId="11" borderId="90" xfId="0" applyFont="1" applyFill="1" applyBorder="1" applyAlignment="1">
      <alignment horizontal="left" vertical="center" wrapText="1"/>
    </xf>
    <xf numFmtId="0" fontId="2" fillId="11" borderId="81" xfId="0" applyFont="1" applyFill="1" applyBorder="1" applyAlignment="1">
      <alignment horizontal="left" vertical="center" wrapText="1"/>
    </xf>
    <xf numFmtId="0" fontId="2" fillId="11" borderId="50" xfId="0" applyFont="1" applyFill="1" applyBorder="1" applyAlignment="1">
      <alignment horizontal="center" vertical="center" wrapText="1"/>
    </xf>
    <xf numFmtId="0" fontId="2" fillId="11" borderId="17" xfId="0" applyFont="1" applyFill="1" applyBorder="1" applyAlignment="1">
      <alignment horizontal="left" vertical="center" wrapText="1"/>
    </xf>
    <xf numFmtId="0" fontId="1" fillId="11" borderId="68" xfId="0" applyFont="1" applyFill="1" applyBorder="1" applyAlignment="1">
      <alignment horizontal="center" vertical="center" wrapText="1"/>
    </xf>
    <xf numFmtId="0" fontId="1" fillId="11" borderId="108" xfId="0" applyFont="1" applyFill="1" applyBorder="1" applyAlignment="1">
      <alignment horizontal="center" vertical="center" wrapText="1"/>
    </xf>
    <xf numFmtId="0" fontId="2" fillId="11" borderId="56" xfId="0" applyFont="1" applyFill="1" applyBorder="1" applyAlignment="1">
      <alignment horizontal="left" vertical="center" wrapText="1"/>
    </xf>
    <xf numFmtId="0" fontId="2" fillId="11" borderId="43" xfId="0" applyFont="1" applyFill="1" applyBorder="1" applyAlignment="1">
      <alignment horizontal="left" vertical="center" wrapText="1"/>
    </xf>
    <xf numFmtId="0" fontId="2" fillId="11" borderId="58" xfId="0" applyFont="1" applyFill="1" applyBorder="1" applyAlignment="1">
      <alignment horizontal="left" vertical="center" wrapText="1"/>
    </xf>
    <xf numFmtId="0" fontId="5" fillId="10" borderId="38" xfId="0" applyFont="1" applyFill="1" applyBorder="1" applyAlignment="1">
      <alignment vertical="center" wrapText="1"/>
    </xf>
    <xf numFmtId="0" fontId="5" fillId="10" borderId="39" xfId="0" applyFont="1" applyFill="1" applyBorder="1" applyAlignment="1">
      <alignment vertical="center" wrapText="1"/>
    </xf>
    <xf numFmtId="0" fontId="5" fillId="10" borderId="40" xfId="0" applyFont="1" applyFill="1" applyBorder="1" applyAlignment="1">
      <alignment vertical="center" wrapText="1"/>
    </xf>
    <xf numFmtId="0" fontId="6" fillId="9" borderId="96" xfId="0" applyFont="1" applyFill="1" applyBorder="1" applyAlignment="1">
      <alignment horizontal="center" vertical="center" wrapText="1"/>
    </xf>
    <xf numFmtId="0" fontId="6" fillId="9" borderId="102" xfId="0" applyFont="1" applyFill="1" applyBorder="1" applyAlignment="1">
      <alignment horizontal="center" vertical="center" wrapText="1"/>
    </xf>
    <xf numFmtId="0" fontId="7" fillId="10" borderId="106" xfId="0" applyFont="1" applyFill="1" applyBorder="1" applyAlignment="1">
      <alignment vertical="center" wrapText="1"/>
    </xf>
    <xf numFmtId="0" fontId="7" fillId="10" borderId="107" xfId="0" applyFont="1" applyFill="1" applyBorder="1" applyAlignment="1">
      <alignment vertical="center" wrapText="1"/>
    </xf>
    <xf numFmtId="0" fontId="5" fillId="10" borderId="84" xfId="0" applyFont="1" applyFill="1" applyBorder="1" applyAlignment="1">
      <alignment vertical="center" wrapText="1"/>
    </xf>
    <xf numFmtId="0" fontId="5" fillId="10" borderId="87" xfId="0" applyFont="1" applyFill="1" applyBorder="1" applyAlignment="1">
      <alignment vertical="center" wrapText="1"/>
    </xf>
    <xf numFmtId="0" fontId="5" fillId="10" borderId="85" xfId="0" applyFont="1" applyFill="1" applyBorder="1" applyAlignment="1">
      <alignment horizontal="center" vertical="center" wrapText="1"/>
    </xf>
    <xf numFmtId="0" fontId="6" fillId="9" borderId="81" xfId="0" applyFont="1" applyFill="1" applyBorder="1" applyAlignment="1">
      <alignment horizontal="center" vertical="center" wrapText="1"/>
    </xf>
    <xf numFmtId="0" fontId="7" fillId="7" borderId="41" xfId="0" applyFont="1" applyFill="1" applyBorder="1" applyAlignment="1">
      <alignment vertical="center" wrapText="1"/>
    </xf>
    <xf numFmtId="0" fontId="7" fillId="7" borderId="45" xfId="0" applyFont="1" applyFill="1" applyBorder="1" applyAlignment="1">
      <alignment vertical="center" wrapText="1"/>
    </xf>
    <xf numFmtId="0" fontId="2" fillId="0" borderId="53" xfId="0" applyFont="1" applyBorder="1" applyAlignment="1">
      <alignment horizontal="left" vertical="center" wrapText="1"/>
    </xf>
    <xf numFmtId="0" fontId="2" fillId="0" borderId="50" xfId="0" applyFont="1" applyBorder="1" applyAlignment="1">
      <alignment horizontal="left" vertical="center" wrapText="1"/>
    </xf>
    <xf numFmtId="0" fontId="5" fillId="10" borderId="59" xfId="0" applyFont="1" applyFill="1" applyBorder="1" applyAlignment="1">
      <alignment vertical="center" wrapText="1"/>
    </xf>
    <xf numFmtId="0" fontId="5" fillId="10" borderId="61" xfId="0" applyFont="1" applyFill="1" applyBorder="1" applyAlignment="1">
      <alignment vertical="center" wrapText="1"/>
    </xf>
    <xf numFmtId="0" fontId="5" fillId="10" borderId="62" xfId="0" applyFont="1" applyFill="1" applyBorder="1" applyAlignment="1">
      <alignment vertical="center" wrapText="1"/>
    </xf>
    <xf numFmtId="0" fontId="5" fillId="10" borderId="64" xfId="0" applyFont="1" applyFill="1" applyBorder="1" applyAlignment="1">
      <alignment vertical="center" wrapText="1"/>
    </xf>
    <xf numFmtId="0" fontId="5" fillId="9" borderId="72" xfId="0" applyFont="1" applyFill="1" applyBorder="1" applyAlignment="1">
      <alignment horizontal="center" vertical="center" wrapText="1"/>
    </xf>
    <xf numFmtId="0" fontId="5" fillId="9" borderId="73" xfId="0" applyFont="1" applyFill="1" applyBorder="1" applyAlignment="1">
      <alignment horizontal="center" vertical="center" wrapText="1"/>
    </xf>
    <xf numFmtId="0" fontId="5" fillId="9" borderId="74" xfId="0" applyFont="1" applyFill="1" applyBorder="1" applyAlignment="1">
      <alignment horizontal="center" vertical="center" wrapText="1"/>
    </xf>
    <xf numFmtId="0" fontId="6" fillId="9" borderId="65" xfId="0" applyFont="1" applyFill="1" applyBorder="1" applyAlignment="1">
      <alignment horizontal="left" vertical="center" wrapText="1" indent="1"/>
    </xf>
    <xf numFmtId="0" fontId="6" fillId="9" borderId="76" xfId="0" applyFont="1" applyFill="1" applyBorder="1" applyAlignment="1">
      <alignment horizontal="left" vertical="center" wrapText="1" indent="1"/>
    </xf>
    <xf numFmtId="0" fontId="6" fillId="9" borderId="63" xfId="0" applyFont="1" applyFill="1" applyBorder="1" applyAlignment="1">
      <alignment horizontal="left" vertical="center" wrapText="1" indent="1"/>
    </xf>
    <xf numFmtId="0" fontId="6" fillId="9" borderId="64" xfId="0" applyFont="1" applyFill="1" applyBorder="1" applyAlignment="1">
      <alignment horizontal="left" vertical="center" wrapText="1" indent="1"/>
    </xf>
    <xf numFmtId="0" fontId="5" fillId="9" borderId="58" xfId="0" applyFont="1" applyFill="1" applyBorder="1" applyAlignment="1">
      <alignment horizontal="center" vertical="center" wrapText="1"/>
    </xf>
    <xf numFmtId="0" fontId="5" fillId="9" borderId="57" xfId="0" applyFont="1" applyFill="1" applyBorder="1" applyAlignment="1">
      <alignment horizontal="center" vertical="center" wrapText="1"/>
    </xf>
    <xf numFmtId="0" fontId="5" fillId="9" borderId="56" xfId="0" applyFont="1" applyFill="1" applyBorder="1" applyAlignment="1">
      <alignment horizontal="center" vertical="center" wrapText="1"/>
    </xf>
    <xf numFmtId="0" fontId="5" fillId="8" borderId="38" xfId="0" applyFont="1" applyFill="1" applyBorder="1" applyAlignment="1">
      <alignment vertical="center" wrapText="1"/>
    </xf>
    <xf numFmtId="0" fontId="5" fillId="8" borderId="16" xfId="0" applyFont="1" applyFill="1" applyBorder="1" applyAlignment="1">
      <alignment vertical="center" wrapText="1"/>
    </xf>
    <xf numFmtId="0" fontId="5" fillId="8" borderId="23" xfId="0" applyFont="1" applyFill="1" applyBorder="1" applyAlignment="1">
      <alignment vertical="center" wrapText="1"/>
    </xf>
    <xf numFmtId="0" fontId="6" fillId="12" borderId="59" xfId="0" applyFont="1" applyFill="1" applyBorder="1" applyAlignment="1">
      <alignment horizontal="center" vertical="center" wrapText="1"/>
    </xf>
    <xf numFmtId="0" fontId="6" fillId="12" borderId="60" xfId="0" applyFont="1" applyFill="1" applyBorder="1" applyAlignment="1">
      <alignment horizontal="center" vertical="center" wrapText="1"/>
    </xf>
    <xf numFmtId="0" fontId="6" fillId="12" borderId="61" xfId="0" applyFont="1" applyFill="1" applyBorder="1" applyAlignment="1">
      <alignment horizontal="center" vertical="center" wrapText="1"/>
    </xf>
    <xf numFmtId="0" fontId="6" fillId="12" borderId="68"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6" fillId="12" borderId="69" xfId="0" applyFont="1" applyFill="1" applyBorder="1" applyAlignment="1">
      <alignment horizontal="center" vertical="center" wrapText="1"/>
    </xf>
    <xf numFmtId="0" fontId="6" fillId="12" borderId="62" xfId="0" applyFont="1" applyFill="1" applyBorder="1" applyAlignment="1">
      <alignment horizontal="center" vertical="center" wrapText="1"/>
    </xf>
    <xf numFmtId="0" fontId="6" fillId="12" borderId="63" xfId="0" applyFont="1" applyFill="1" applyBorder="1" applyAlignment="1">
      <alignment horizontal="center" vertical="center" wrapText="1"/>
    </xf>
    <xf numFmtId="0" fontId="6" fillId="12" borderId="64" xfId="0" applyFont="1" applyFill="1" applyBorder="1" applyAlignment="1">
      <alignment horizontal="center" vertical="center" wrapText="1"/>
    </xf>
    <xf numFmtId="0" fontId="7" fillId="18" borderId="80" xfId="0" applyFont="1" applyFill="1" applyBorder="1" applyAlignment="1">
      <alignment horizontal="center"/>
    </xf>
    <xf numFmtId="0" fontId="7" fillId="18" borderId="60" xfId="0" applyFont="1" applyFill="1" applyBorder="1" applyAlignment="1">
      <alignment horizontal="center"/>
    </xf>
    <xf numFmtId="0" fontId="7" fillId="18" borderId="61" xfId="0" applyFont="1" applyFill="1" applyBorder="1" applyAlignment="1">
      <alignment horizontal="center"/>
    </xf>
    <xf numFmtId="0" fontId="7" fillId="18" borderId="81" xfId="0" applyFont="1" applyFill="1" applyBorder="1" applyAlignment="1">
      <alignment horizontal="center"/>
    </xf>
    <xf numFmtId="0" fontId="7" fillId="18" borderId="63" xfId="0" applyFont="1" applyFill="1" applyBorder="1" applyAlignment="1">
      <alignment horizontal="center"/>
    </xf>
    <xf numFmtId="0" fontId="7" fillId="18" borderId="64" xfId="0" applyFont="1" applyFill="1" applyBorder="1" applyAlignment="1">
      <alignment horizontal="center"/>
    </xf>
    <xf numFmtId="0" fontId="1" fillId="11" borderId="59" xfId="0" applyFont="1" applyFill="1" applyBorder="1" applyAlignment="1">
      <alignment horizontal="center" vertical="center" wrapText="1"/>
    </xf>
    <xf numFmtId="0" fontId="1" fillId="11" borderId="60" xfId="0" applyFont="1" applyFill="1" applyBorder="1" applyAlignment="1">
      <alignment horizontal="center" vertical="center" wrapText="1"/>
    </xf>
    <xf numFmtId="0" fontId="1" fillId="11" borderId="61" xfId="0" applyFont="1" applyFill="1" applyBorder="1" applyAlignment="1">
      <alignment horizontal="center" vertical="center" wrapText="1"/>
    </xf>
    <xf numFmtId="0" fontId="1" fillId="11" borderId="69" xfId="0" applyFont="1" applyFill="1" applyBorder="1" applyAlignment="1">
      <alignment horizontal="center" vertical="center" wrapText="1"/>
    </xf>
    <xf numFmtId="0" fontId="1" fillId="11" borderId="71" xfId="0" applyFont="1" applyFill="1" applyBorder="1" applyAlignment="1">
      <alignment horizontal="center" vertical="center" wrapText="1"/>
    </xf>
    <xf numFmtId="0" fontId="5" fillId="9" borderId="103" xfId="0" applyFont="1" applyFill="1" applyBorder="1" applyAlignment="1">
      <alignment horizontal="center" vertical="center" wrapText="1"/>
    </xf>
    <xf numFmtId="0" fontId="6" fillId="9" borderId="103" xfId="0" applyFont="1" applyFill="1" applyBorder="1" applyAlignment="1">
      <alignment horizontal="center" vertical="center" wrapText="1"/>
    </xf>
    <xf numFmtId="0" fontId="7" fillId="10" borderId="103" xfId="0" applyFont="1" applyFill="1" applyBorder="1" applyAlignment="1">
      <alignment horizontal="center" vertical="center" wrapText="1"/>
    </xf>
    <xf numFmtId="10" fontId="6" fillId="9" borderId="103" xfId="0" applyNumberFormat="1" applyFont="1" applyFill="1" applyBorder="1" applyAlignment="1">
      <alignment horizontal="center" vertical="center" wrapText="1"/>
    </xf>
    <xf numFmtId="0" fontId="6" fillId="6" borderId="103" xfId="0" applyFont="1" applyFill="1" applyBorder="1" applyAlignment="1">
      <alignment horizontal="center" vertical="center" wrapText="1"/>
    </xf>
    <xf numFmtId="0" fontId="5" fillId="7" borderId="103" xfId="0" applyFont="1" applyFill="1" applyBorder="1" applyAlignment="1">
      <alignment horizontal="center" vertical="center" wrapText="1"/>
    </xf>
    <xf numFmtId="0" fontId="7" fillId="7" borderId="103" xfId="0" applyFont="1" applyFill="1" applyBorder="1" applyAlignment="1">
      <alignment horizontal="center" vertical="center" wrapText="1"/>
    </xf>
    <xf numFmtId="0" fontId="6" fillId="13" borderId="103" xfId="0" applyFont="1" applyFill="1" applyBorder="1" applyAlignment="1">
      <alignment horizontal="center" vertical="center" wrapText="1"/>
    </xf>
    <xf numFmtId="0" fontId="5" fillId="7" borderId="21" xfId="0" applyFont="1" applyFill="1" applyBorder="1" applyAlignment="1">
      <alignment horizontal="center" wrapText="1"/>
    </xf>
    <xf numFmtId="0" fontId="5" fillId="7" borderId="46" xfId="0" applyFont="1" applyFill="1" applyBorder="1" applyAlignment="1">
      <alignment horizontal="center" wrapText="1"/>
    </xf>
    <xf numFmtId="0" fontId="5" fillId="7" borderId="22" xfId="0" applyFont="1" applyFill="1" applyBorder="1" applyAlignment="1">
      <alignment horizont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_khachidze/Desktop/&#4307;&#4304;&#4307;&#4306;&#4308;&#4316;&#4312;&#4314;&#4308;&#4305;&#4304;%20446/2022-2024%20Action%20Plan_HE_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chool Education AP"/>
      <sheetName val=" General Education AP"/>
      <sheetName val="VET AP"/>
      <sheetName val="HEI AP"/>
      <sheetName val="STI AP"/>
    </sheetNames>
    <sheetDataSet>
      <sheetData sheetId="0"/>
      <sheetData sheetId="1">
        <row r="2">
          <cell r="I2" t="str">
            <v>Linkages with the Sustainable Development Goals (SDG):</v>
          </cell>
        </row>
        <row r="10">
          <cell r="J10" t="str">
            <v>Baseline</v>
          </cell>
          <cell r="K10" t="str">
            <v>Target</v>
          </cell>
        </row>
        <row r="11">
          <cell r="K11" t="str">
            <v>Interim</v>
          </cell>
          <cell r="L11" t="str">
            <v>Interim</v>
          </cell>
          <cell r="M11" t="str">
            <v>Final</v>
          </cell>
        </row>
        <row r="74">
          <cell r="C74" t="str">
            <v>An equitable, inclusive, and diverse education and science system</v>
          </cell>
        </row>
        <row r="143">
          <cell r="A143" t="str">
            <v>Activity</v>
          </cell>
          <cell r="E143" t="str">
            <v>Output indicator</v>
          </cell>
          <cell r="H143" t="str">
            <v>Source of verification</v>
          </cell>
          <cell r="I143" t="str">
            <v>Responsible agency</v>
          </cell>
          <cell r="J143" t="str">
            <v>Partner Agency</v>
          </cell>
          <cell r="K143" t="str">
            <v>Implementation period</v>
          </cell>
          <cell r="L143" t="str">
            <v>Budget</v>
          </cell>
          <cell r="M143" t="str">
            <v>Source of Financing</v>
          </cell>
        </row>
        <row r="144">
          <cell r="M144" t="str">
            <v>State budget</v>
          </cell>
          <cell r="O144" t="str">
            <v>Other</v>
          </cell>
          <cell r="Q144" t="str">
            <v>Deficit</v>
          </cell>
        </row>
        <row r="145">
          <cell r="M145" t="str">
            <v>Amount</v>
          </cell>
          <cell r="N145" t="str">
            <v>Program code</v>
          </cell>
          <cell r="O145" t="str">
            <v>Amount</v>
          </cell>
          <cell r="P145" t="str">
            <v>Organization</v>
          </cell>
        </row>
      </sheetData>
      <sheetData sheetId="2">
        <row r="4">
          <cell r="F4" t="str">
            <v>Baseline</v>
          </cell>
          <cell r="G4" t="str">
            <v>Target</v>
          </cell>
        </row>
        <row r="5">
          <cell r="G5" t="str">
            <v>Interim</v>
          </cell>
          <cell r="H5" t="str">
            <v>Final</v>
          </cell>
        </row>
        <row r="6">
          <cell r="E6" t="str">
            <v>Year</v>
          </cell>
        </row>
        <row r="7">
          <cell r="E7" t="str">
            <v>Indicator</v>
          </cell>
        </row>
        <row r="10">
          <cell r="E10" t="str">
            <v>Year</v>
          </cell>
        </row>
        <row r="11">
          <cell r="E11" t="str">
            <v>Indicator</v>
          </cell>
        </row>
      </sheetData>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geostat.ge/en/modules/categories/683/Employment-Unemploymehttps:%20National%20Survey%20of%20HEIs'%20Graduat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4"/>
  <sheetViews>
    <sheetView tabSelected="1" topLeftCell="D1" zoomScale="69" zoomScaleNormal="69" workbookViewId="0">
      <selection activeCell="F40" sqref="F40:G40"/>
    </sheetView>
  </sheetViews>
  <sheetFormatPr defaultRowHeight="14.25" x14ac:dyDescent="0.2"/>
  <cols>
    <col min="1" max="3" width="9" style="249"/>
    <col min="4" max="4" width="25.375" customWidth="1"/>
    <col min="5" max="5" width="12.875" customWidth="1"/>
    <col min="6" max="6" width="14.625" customWidth="1"/>
    <col min="7" max="7" width="13.5" customWidth="1"/>
    <col min="8" max="8" width="20.125" customWidth="1"/>
    <col min="9" max="9" width="20.875" customWidth="1"/>
    <col min="10" max="10" width="20.375" customWidth="1"/>
    <col min="11" max="11" width="20.75" customWidth="1"/>
    <col min="12" max="12" width="14.75" customWidth="1"/>
    <col min="13" max="13" width="11.875" customWidth="1"/>
    <col min="14" max="14" width="10.625" customWidth="1"/>
    <col min="15" max="15" width="11.375" customWidth="1"/>
    <col min="16" max="16" width="12.25" customWidth="1"/>
    <col min="17" max="17" width="11.375" customWidth="1"/>
  </cols>
  <sheetData>
    <row r="1" spans="1:17" ht="73.5" customHeight="1" thickBot="1" x14ac:dyDescent="0.25">
      <c r="A1" s="535" t="s">
        <v>429</v>
      </c>
      <c r="B1" s="536"/>
      <c r="C1" s="416" t="s">
        <v>428</v>
      </c>
      <c r="D1" s="480"/>
      <c r="E1" s="480"/>
      <c r="F1" s="480"/>
      <c r="G1" s="480"/>
      <c r="H1" s="480"/>
      <c r="I1" s="480"/>
      <c r="J1" s="480"/>
      <c r="K1" s="480"/>
      <c r="L1" s="480"/>
      <c r="M1" s="480"/>
      <c r="N1" s="480"/>
      <c r="O1" s="480"/>
      <c r="P1" s="480"/>
      <c r="Q1" s="417"/>
    </row>
    <row r="2" spans="1:17" ht="15" customHeight="1" x14ac:dyDescent="0.2">
      <c r="A2" s="434" t="s">
        <v>1113</v>
      </c>
      <c r="B2" s="435"/>
      <c r="C2" s="436"/>
      <c r="D2" s="418" t="s">
        <v>444</v>
      </c>
      <c r="E2" s="419"/>
      <c r="F2" s="419"/>
      <c r="G2" s="419"/>
      <c r="H2" s="419"/>
      <c r="I2" s="420"/>
      <c r="J2" s="430" t="s">
        <v>1221</v>
      </c>
      <c r="K2" s="430"/>
      <c r="L2" s="430"/>
      <c r="M2" s="431"/>
      <c r="N2" s="554" t="s">
        <v>430</v>
      </c>
      <c r="O2" s="555"/>
      <c r="P2" s="555"/>
      <c r="Q2" s="556"/>
    </row>
    <row r="3" spans="1:17" ht="52.5" customHeight="1" thickBot="1" x14ac:dyDescent="0.25">
      <c r="A3" s="437"/>
      <c r="B3" s="430"/>
      <c r="C3" s="431"/>
      <c r="D3" s="421"/>
      <c r="E3" s="422"/>
      <c r="F3" s="422"/>
      <c r="G3" s="422"/>
      <c r="H3" s="422"/>
      <c r="I3" s="423"/>
      <c r="J3" s="432"/>
      <c r="K3" s="432"/>
      <c r="L3" s="432"/>
      <c r="M3" s="433"/>
      <c r="N3" s="484"/>
      <c r="O3" s="485"/>
      <c r="P3" s="485"/>
      <c r="Q3" s="486"/>
    </row>
    <row r="4" spans="1:17" ht="30" customHeight="1" thickBot="1" x14ac:dyDescent="0.25">
      <c r="A4" s="515" t="s">
        <v>562</v>
      </c>
      <c r="B4" s="516"/>
      <c r="C4" s="517"/>
      <c r="D4" s="418" t="s">
        <v>445</v>
      </c>
      <c r="E4" s="419"/>
      <c r="F4" s="419"/>
      <c r="G4" s="419"/>
      <c r="H4" s="420"/>
      <c r="I4" s="406"/>
      <c r="J4" s="552" t="s">
        <v>433</v>
      </c>
      <c r="K4" s="410" t="s">
        <v>434</v>
      </c>
      <c r="L4" s="410"/>
      <c r="M4" s="411"/>
      <c r="N4" s="515" t="s">
        <v>1220</v>
      </c>
      <c r="O4" s="516"/>
      <c r="P4" s="516"/>
      <c r="Q4" s="517"/>
    </row>
    <row r="5" spans="1:17" ht="30.75" customHeight="1" thickBot="1" x14ac:dyDescent="0.25">
      <c r="A5" s="518"/>
      <c r="B5" s="519"/>
      <c r="C5" s="520"/>
      <c r="D5" s="461"/>
      <c r="E5" s="462"/>
      <c r="F5" s="462"/>
      <c r="G5" s="462"/>
      <c r="H5" s="463"/>
      <c r="I5" s="407"/>
      <c r="J5" s="553"/>
      <c r="K5" s="325" t="s">
        <v>476</v>
      </c>
      <c r="L5" s="412" t="s">
        <v>435</v>
      </c>
      <c r="M5" s="411"/>
      <c r="N5" s="521"/>
      <c r="O5" s="522"/>
      <c r="P5" s="522"/>
      <c r="Q5" s="523"/>
    </row>
    <row r="6" spans="1:17" ht="30.75" customHeight="1" thickBot="1" x14ac:dyDescent="0.25">
      <c r="A6" s="518"/>
      <c r="B6" s="519"/>
      <c r="C6" s="520"/>
      <c r="D6" s="461"/>
      <c r="E6" s="462"/>
      <c r="F6" s="462"/>
      <c r="G6" s="462"/>
      <c r="H6" s="463"/>
      <c r="I6" s="69" t="s">
        <v>431</v>
      </c>
      <c r="J6" s="71">
        <v>2021</v>
      </c>
      <c r="K6" s="70">
        <v>2025</v>
      </c>
      <c r="L6" s="413">
        <v>2030</v>
      </c>
      <c r="M6" s="414"/>
      <c r="N6" s="462" t="s">
        <v>446</v>
      </c>
      <c r="O6" s="462"/>
      <c r="P6" s="462"/>
      <c r="Q6" s="463"/>
    </row>
    <row r="7" spans="1:17" ht="33" customHeight="1" thickBot="1" x14ac:dyDescent="0.25">
      <c r="A7" s="521"/>
      <c r="B7" s="522"/>
      <c r="C7" s="523"/>
      <c r="D7" s="461"/>
      <c r="E7" s="462"/>
      <c r="F7" s="462"/>
      <c r="G7" s="462"/>
      <c r="H7" s="463"/>
      <c r="I7" s="258" t="s">
        <v>432</v>
      </c>
      <c r="J7" s="260" t="s">
        <v>48</v>
      </c>
      <c r="K7" s="259" t="s">
        <v>56</v>
      </c>
      <c r="L7" s="559">
        <v>1</v>
      </c>
      <c r="M7" s="420"/>
      <c r="N7" s="462"/>
      <c r="O7" s="462"/>
      <c r="P7" s="462"/>
      <c r="Q7" s="463"/>
    </row>
    <row r="8" spans="1:17" ht="15" customHeight="1" x14ac:dyDescent="0.2">
      <c r="A8" s="470" t="s">
        <v>1114</v>
      </c>
      <c r="B8" s="471"/>
      <c r="C8" s="472"/>
      <c r="D8" s="464" t="s">
        <v>949</v>
      </c>
      <c r="E8" s="465"/>
      <c r="F8" s="465"/>
      <c r="G8" s="465"/>
      <c r="H8" s="465"/>
      <c r="I8" s="465"/>
      <c r="J8" s="465"/>
      <c r="K8" s="465"/>
      <c r="L8" s="465"/>
      <c r="M8" s="465"/>
      <c r="N8" s="465"/>
      <c r="O8" s="465"/>
      <c r="P8" s="465"/>
      <c r="Q8" s="466"/>
    </row>
    <row r="9" spans="1:17" ht="32.25" customHeight="1" thickBot="1" x14ac:dyDescent="0.25">
      <c r="A9" s="473"/>
      <c r="B9" s="474"/>
      <c r="C9" s="475"/>
      <c r="D9" s="467"/>
      <c r="E9" s="468"/>
      <c r="F9" s="468"/>
      <c r="G9" s="468"/>
      <c r="H9" s="468"/>
      <c r="I9" s="468"/>
      <c r="J9" s="468"/>
      <c r="K9" s="468"/>
      <c r="L9" s="468"/>
      <c r="M9" s="468"/>
      <c r="N9" s="468"/>
      <c r="O9" s="468"/>
      <c r="P9" s="468"/>
      <c r="Q9" s="469"/>
    </row>
    <row r="10" spans="1:17" ht="30.75" customHeight="1" thickBot="1" x14ac:dyDescent="0.25">
      <c r="A10" s="441" t="s">
        <v>1115</v>
      </c>
      <c r="B10" s="442"/>
      <c r="C10" s="443"/>
      <c r="D10" s="477" t="s">
        <v>447</v>
      </c>
      <c r="E10" s="478"/>
      <c r="F10" s="478"/>
      <c r="G10" s="478"/>
      <c r="H10" s="479"/>
      <c r="I10" s="424"/>
      <c r="J10" s="560" t="s">
        <v>433</v>
      </c>
      <c r="K10" s="428" t="s">
        <v>475</v>
      </c>
      <c r="L10" s="428"/>
      <c r="M10" s="429"/>
      <c r="N10" s="441" t="s">
        <v>1220</v>
      </c>
      <c r="O10" s="442"/>
      <c r="P10" s="442"/>
      <c r="Q10" s="443"/>
    </row>
    <row r="11" spans="1:17" ht="39" customHeight="1" thickBot="1" x14ac:dyDescent="0.25">
      <c r="A11" s="444"/>
      <c r="B11" s="445"/>
      <c r="C11" s="446"/>
      <c r="D11" s="477"/>
      <c r="E11" s="478"/>
      <c r="F11" s="478"/>
      <c r="G11" s="478"/>
      <c r="H11" s="479"/>
      <c r="I11" s="425"/>
      <c r="J11" s="561"/>
      <c r="K11" s="67" t="s">
        <v>476</v>
      </c>
      <c r="L11" s="67" t="s">
        <v>476</v>
      </c>
      <c r="M11" s="67" t="s">
        <v>435</v>
      </c>
      <c r="N11" s="447"/>
      <c r="O11" s="428"/>
      <c r="P11" s="428"/>
      <c r="Q11" s="429"/>
    </row>
    <row r="12" spans="1:17" ht="30.75" customHeight="1" thickBot="1" x14ac:dyDescent="0.25">
      <c r="A12" s="444"/>
      <c r="B12" s="445"/>
      <c r="C12" s="446"/>
      <c r="D12" s="477"/>
      <c r="E12" s="478"/>
      <c r="F12" s="478"/>
      <c r="G12" s="478"/>
      <c r="H12" s="479"/>
      <c r="I12" s="35" t="s">
        <v>431</v>
      </c>
      <c r="J12" s="72">
        <v>2021</v>
      </c>
      <c r="K12" s="72">
        <v>2024</v>
      </c>
      <c r="L12" s="72">
        <v>2027</v>
      </c>
      <c r="M12" s="72">
        <v>2030</v>
      </c>
      <c r="N12" s="478" t="s">
        <v>448</v>
      </c>
      <c r="O12" s="478"/>
      <c r="P12" s="478"/>
      <c r="Q12" s="479"/>
    </row>
    <row r="13" spans="1:17" ht="23.25" customHeight="1" thickBot="1" x14ac:dyDescent="0.25">
      <c r="A13" s="447"/>
      <c r="B13" s="428"/>
      <c r="C13" s="429"/>
      <c r="D13" s="477"/>
      <c r="E13" s="478"/>
      <c r="F13" s="478"/>
      <c r="G13" s="478"/>
      <c r="H13" s="479"/>
      <c r="I13" s="37" t="s">
        <v>432</v>
      </c>
      <c r="J13" s="42">
        <v>0.35</v>
      </c>
      <c r="K13" s="58" t="s">
        <v>6</v>
      </c>
      <c r="L13" s="58" t="s">
        <v>46</v>
      </c>
      <c r="M13" s="58" t="s">
        <v>47</v>
      </c>
      <c r="N13" s="478"/>
      <c r="O13" s="478"/>
      <c r="P13" s="478"/>
      <c r="Q13" s="479"/>
    </row>
    <row r="14" spans="1:17" ht="27" customHeight="1" thickBot="1" x14ac:dyDescent="0.25">
      <c r="A14" s="494" t="s">
        <v>1219</v>
      </c>
      <c r="B14" s="495"/>
      <c r="C14" s="496"/>
      <c r="D14" s="506" t="s">
        <v>455</v>
      </c>
      <c r="E14" s="507"/>
      <c r="F14" s="507"/>
      <c r="G14" s="507"/>
      <c r="H14" s="507"/>
      <c r="I14" s="507"/>
      <c r="J14" s="507"/>
      <c r="K14" s="507"/>
      <c r="L14" s="507"/>
      <c r="M14" s="507"/>
      <c r="N14" s="507"/>
      <c r="O14" s="507"/>
      <c r="P14" s="507"/>
      <c r="Q14" s="508"/>
    </row>
    <row r="15" spans="1:17" ht="15" x14ac:dyDescent="0.25">
      <c r="A15" s="543" t="s">
        <v>436</v>
      </c>
      <c r="B15" s="544"/>
      <c r="C15" s="544"/>
      <c r="D15" s="545"/>
      <c r="E15" s="510" t="s">
        <v>1222</v>
      </c>
      <c r="F15" s="547"/>
      <c r="G15" s="545"/>
      <c r="H15" s="404" t="s">
        <v>1220</v>
      </c>
      <c r="I15" s="404" t="s">
        <v>1223</v>
      </c>
      <c r="J15" s="404" t="s">
        <v>1224</v>
      </c>
      <c r="K15" s="404" t="s">
        <v>437</v>
      </c>
      <c r="L15" s="404" t="s">
        <v>438</v>
      </c>
      <c r="M15" s="539" t="s">
        <v>1225</v>
      </c>
      <c r="N15" s="540"/>
      <c r="O15" s="540"/>
      <c r="P15" s="540"/>
      <c r="Q15" s="541"/>
    </row>
    <row r="16" spans="1:17" ht="19.5" customHeight="1" x14ac:dyDescent="0.25">
      <c r="A16" s="546"/>
      <c r="B16" s="547"/>
      <c r="C16" s="547"/>
      <c r="D16" s="545"/>
      <c r="E16" s="550"/>
      <c r="F16" s="547"/>
      <c r="G16" s="545"/>
      <c r="H16" s="537"/>
      <c r="I16" s="537"/>
      <c r="J16" s="537"/>
      <c r="K16" s="537"/>
      <c r="L16" s="537"/>
      <c r="M16" s="490" t="s">
        <v>439</v>
      </c>
      <c r="N16" s="534"/>
      <c r="O16" s="490" t="s">
        <v>440</v>
      </c>
      <c r="P16" s="534"/>
      <c r="Q16" s="492" t="s">
        <v>443</v>
      </c>
    </row>
    <row r="17" spans="1:17" ht="30" x14ac:dyDescent="0.2">
      <c r="A17" s="548"/>
      <c r="B17" s="540"/>
      <c r="C17" s="540"/>
      <c r="D17" s="549"/>
      <c r="E17" s="551"/>
      <c r="F17" s="540"/>
      <c r="G17" s="549"/>
      <c r="H17" s="538"/>
      <c r="I17" s="538"/>
      <c r="J17" s="538"/>
      <c r="K17" s="538"/>
      <c r="L17" s="538"/>
      <c r="M17" s="1" t="s">
        <v>1226</v>
      </c>
      <c r="N17" s="1" t="s">
        <v>441</v>
      </c>
      <c r="O17" s="1" t="s">
        <v>1226</v>
      </c>
      <c r="P17" s="1" t="s">
        <v>442</v>
      </c>
      <c r="Q17" s="542"/>
    </row>
    <row r="18" spans="1:17" ht="136.5" customHeight="1" x14ac:dyDescent="0.25">
      <c r="A18" s="2" t="s">
        <v>3</v>
      </c>
      <c r="B18" s="398" t="s">
        <v>449</v>
      </c>
      <c r="C18" s="399"/>
      <c r="D18" s="400"/>
      <c r="E18" s="13" t="s">
        <v>15</v>
      </c>
      <c r="F18" s="398" t="s">
        <v>450</v>
      </c>
      <c r="G18" s="400"/>
      <c r="H18" s="1" t="s">
        <v>451</v>
      </c>
      <c r="I18" s="1" t="s">
        <v>452</v>
      </c>
      <c r="J18" s="1" t="s">
        <v>453</v>
      </c>
      <c r="K18" s="1" t="s">
        <v>454</v>
      </c>
      <c r="L18" s="1" t="s">
        <v>749</v>
      </c>
      <c r="M18" s="3"/>
      <c r="N18" s="3"/>
      <c r="O18" s="1"/>
      <c r="P18" s="1"/>
      <c r="Q18" s="4"/>
    </row>
    <row r="19" spans="1:17" ht="85.5" customHeight="1" x14ac:dyDescent="0.25">
      <c r="A19" s="2" t="s">
        <v>11</v>
      </c>
      <c r="B19" s="398" t="s">
        <v>456</v>
      </c>
      <c r="C19" s="563"/>
      <c r="D19" s="564"/>
      <c r="E19" s="13" t="s">
        <v>16</v>
      </c>
      <c r="F19" s="398" t="s">
        <v>948</v>
      </c>
      <c r="G19" s="400"/>
      <c r="H19" s="1" t="s">
        <v>457</v>
      </c>
      <c r="I19" s="1" t="s">
        <v>458</v>
      </c>
      <c r="J19" s="1"/>
      <c r="K19" s="1" t="s">
        <v>459</v>
      </c>
      <c r="L19" s="1" t="s">
        <v>749</v>
      </c>
      <c r="M19" s="3"/>
      <c r="N19" s="1"/>
      <c r="O19" s="1"/>
      <c r="P19" s="1"/>
      <c r="Q19" s="4"/>
    </row>
    <row r="20" spans="1:17" ht="144.75" customHeight="1" x14ac:dyDescent="0.25">
      <c r="A20" s="2" t="s">
        <v>12</v>
      </c>
      <c r="B20" s="490" t="s">
        <v>946</v>
      </c>
      <c r="C20" s="533"/>
      <c r="D20" s="534"/>
      <c r="E20" s="3" t="s">
        <v>17</v>
      </c>
      <c r="F20" s="490" t="s">
        <v>947</v>
      </c>
      <c r="G20" s="534"/>
      <c r="H20" s="1" t="s">
        <v>457</v>
      </c>
      <c r="I20" s="1" t="s">
        <v>458</v>
      </c>
      <c r="J20" s="1"/>
      <c r="K20" s="1" t="s">
        <v>459</v>
      </c>
      <c r="L20" s="27">
        <v>9600</v>
      </c>
      <c r="M20" s="27">
        <v>9600</v>
      </c>
      <c r="N20" s="27" t="s">
        <v>69</v>
      </c>
      <c r="O20" s="27"/>
      <c r="P20" s="27"/>
      <c r="Q20" s="29"/>
    </row>
    <row r="21" spans="1:17" ht="108" customHeight="1" x14ac:dyDescent="0.25">
      <c r="A21" s="2" t="s">
        <v>13</v>
      </c>
      <c r="B21" s="398" t="s">
        <v>460</v>
      </c>
      <c r="C21" s="399"/>
      <c r="D21" s="400"/>
      <c r="E21" s="3" t="s">
        <v>18</v>
      </c>
      <c r="F21" s="490" t="s">
        <v>461</v>
      </c>
      <c r="G21" s="534"/>
      <c r="H21" s="1" t="s">
        <v>462</v>
      </c>
      <c r="I21" s="1" t="s">
        <v>463</v>
      </c>
      <c r="J21" s="1" t="s">
        <v>464</v>
      </c>
      <c r="K21" s="1" t="s">
        <v>465</v>
      </c>
      <c r="L21" s="27">
        <v>100000</v>
      </c>
      <c r="M21" s="28"/>
      <c r="N21" s="27"/>
      <c r="O21" s="61">
        <v>100000</v>
      </c>
      <c r="P21" s="27" t="s">
        <v>45</v>
      </c>
      <c r="Q21" s="29"/>
    </row>
    <row r="22" spans="1:17" ht="81.75" customHeight="1" x14ac:dyDescent="0.25">
      <c r="A22" s="5" t="s">
        <v>14</v>
      </c>
      <c r="B22" s="458" t="s">
        <v>466</v>
      </c>
      <c r="C22" s="544"/>
      <c r="D22" s="459"/>
      <c r="E22" s="34" t="s">
        <v>19</v>
      </c>
      <c r="F22" s="458" t="s">
        <v>467</v>
      </c>
      <c r="G22" s="459"/>
      <c r="H22" s="6" t="s">
        <v>468</v>
      </c>
      <c r="I22" s="6" t="s">
        <v>458</v>
      </c>
      <c r="J22" s="6"/>
      <c r="K22" s="6" t="s">
        <v>469</v>
      </c>
      <c r="L22" s="19" t="s">
        <v>749</v>
      </c>
      <c r="M22" s="31"/>
      <c r="N22" s="30"/>
      <c r="O22" s="30"/>
      <c r="P22" s="30"/>
      <c r="Q22" s="32"/>
    </row>
    <row r="23" spans="1:17" ht="81.75" customHeight="1" x14ac:dyDescent="0.2">
      <c r="A23" s="7" t="s">
        <v>40</v>
      </c>
      <c r="B23" s="438" t="s">
        <v>470</v>
      </c>
      <c r="C23" s="439"/>
      <c r="D23" s="440"/>
      <c r="E23" s="7" t="s">
        <v>41</v>
      </c>
      <c r="F23" s="438" t="s">
        <v>474</v>
      </c>
      <c r="G23" s="440"/>
      <c r="H23" s="327" t="s">
        <v>462</v>
      </c>
      <c r="I23" s="327" t="s">
        <v>458</v>
      </c>
      <c r="J23" s="327" t="s">
        <v>471</v>
      </c>
      <c r="K23" s="327" t="s">
        <v>472</v>
      </c>
      <c r="L23" s="25">
        <v>13200</v>
      </c>
      <c r="M23" s="66">
        <v>13200</v>
      </c>
      <c r="N23" s="66" t="s">
        <v>69</v>
      </c>
      <c r="O23" s="66"/>
      <c r="P23" s="66"/>
      <c r="Q23" s="66"/>
    </row>
    <row r="24" spans="1:17" ht="81.75" customHeight="1" x14ac:dyDescent="0.2">
      <c r="A24" s="557" t="s">
        <v>51</v>
      </c>
      <c r="B24" s="381" t="s">
        <v>945</v>
      </c>
      <c r="C24" s="382"/>
      <c r="D24" s="383"/>
      <c r="E24" s="7" t="s">
        <v>52</v>
      </c>
      <c r="F24" s="460" t="s">
        <v>473</v>
      </c>
      <c r="G24" s="460"/>
      <c r="H24" s="387" t="s">
        <v>462</v>
      </c>
      <c r="I24" s="387" t="s">
        <v>458</v>
      </c>
      <c r="J24" s="387" t="s">
        <v>471</v>
      </c>
      <c r="K24" s="387" t="s">
        <v>472</v>
      </c>
      <c r="L24" s="395">
        <v>90000</v>
      </c>
      <c r="M24" s="379">
        <v>90000</v>
      </c>
      <c r="N24" s="379" t="s">
        <v>70</v>
      </c>
      <c r="O24" s="379"/>
      <c r="P24" s="379"/>
      <c r="Q24" s="379"/>
    </row>
    <row r="25" spans="1:17" ht="121.5" customHeight="1" thickBot="1" x14ac:dyDescent="0.25">
      <c r="A25" s="558"/>
      <c r="B25" s="384"/>
      <c r="C25" s="385"/>
      <c r="D25" s="386"/>
      <c r="E25" s="330" t="s">
        <v>426</v>
      </c>
      <c r="F25" s="381" t="s">
        <v>474</v>
      </c>
      <c r="G25" s="383"/>
      <c r="H25" s="388"/>
      <c r="I25" s="388"/>
      <c r="J25" s="388"/>
      <c r="K25" s="388"/>
      <c r="L25" s="396"/>
      <c r="M25" s="380"/>
      <c r="N25" s="380"/>
      <c r="O25" s="380"/>
      <c r="P25" s="380"/>
      <c r="Q25" s="380"/>
    </row>
    <row r="26" spans="1:17" ht="15" customHeight="1" x14ac:dyDescent="0.2">
      <c r="A26" s="470" t="s">
        <v>1116</v>
      </c>
      <c r="B26" s="471"/>
      <c r="C26" s="472"/>
      <c r="D26" s="464" t="s">
        <v>477</v>
      </c>
      <c r="E26" s="465"/>
      <c r="F26" s="465"/>
      <c r="G26" s="465"/>
      <c r="H26" s="465"/>
      <c r="I26" s="465"/>
      <c r="J26" s="465"/>
      <c r="K26" s="465"/>
      <c r="L26" s="465"/>
      <c r="M26" s="465"/>
      <c r="N26" s="465"/>
      <c r="O26" s="465"/>
      <c r="P26" s="465"/>
      <c r="Q26" s="466"/>
    </row>
    <row r="27" spans="1:17" ht="37.5" customHeight="1" thickBot="1" x14ac:dyDescent="0.25">
      <c r="A27" s="473"/>
      <c r="B27" s="474"/>
      <c r="C27" s="475"/>
      <c r="D27" s="467"/>
      <c r="E27" s="468"/>
      <c r="F27" s="468"/>
      <c r="G27" s="468"/>
      <c r="H27" s="468"/>
      <c r="I27" s="468"/>
      <c r="J27" s="468"/>
      <c r="K27" s="468"/>
      <c r="L27" s="468"/>
      <c r="M27" s="468"/>
      <c r="N27" s="468"/>
      <c r="O27" s="468"/>
      <c r="P27" s="468"/>
      <c r="Q27" s="469"/>
    </row>
    <row r="28" spans="1:17" ht="15.75" customHeight="1" thickBot="1" x14ac:dyDescent="0.25">
      <c r="A28" s="441" t="s">
        <v>1121</v>
      </c>
      <c r="B28" s="442"/>
      <c r="C28" s="443"/>
      <c r="D28" s="464" t="s">
        <v>478</v>
      </c>
      <c r="E28" s="465"/>
      <c r="F28" s="465"/>
      <c r="G28" s="466"/>
      <c r="H28" s="514"/>
      <c r="I28" s="426" t="s">
        <v>433</v>
      </c>
      <c r="J28" s="495" t="s">
        <v>475</v>
      </c>
      <c r="K28" s="495"/>
      <c r="L28" s="496"/>
      <c r="M28" s="441" t="s">
        <v>1220</v>
      </c>
      <c r="N28" s="442"/>
      <c r="O28" s="442"/>
      <c r="P28" s="442"/>
      <c r="Q28" s="443"/>
    </row>
    <row r="29" spans="1:17" ht="22.5" customHeight="1" thickBot="1" x14ac:dyDescent="0.25">
      <c r="A29" s="444"/>
      <c r="B29" s="445"/>
      <c r="C29" s="446"/>
      <c r="D29" s="477"/>
      <c r="E29" s="478"/>
      <c r="F29" s="478"/>
      <c r="G29" s="479"/>
      <c r="H29" s="425"/>
      <c r="I29" s="427"/>
      <c r="J29" s="67" t="s">
        <v>476</v>
      </c>
      <c r="K29" s="67" t="s">
        <v>476</v>
      </c>
      <c r="L29" s="67" t="s">
        <v>435</v>
      </c>
      <c r="M29" s="447"/>
      <c r="N29" s="428"/>
      <c r="O29" s="428"/>
      <c r="P29" s="428"/>
      <c r="Q29" s="429"/>
    </row>
    <row r="30" spans="1:17" ht="24" customHeight="1" thickBot="1" x14ac:dyDescent="0.25">
      <c r="A30" s="444"/>
      <c r="B30" s="445"/>
      <c r="C30" s="446"/>
      <c r="D30" s="477"/>
      <c r="E30" s="478"/>
      <c r="F30" s="478"/>
      <c r="G30" s="479"/>
      <c r="H30" s="35" t="s">
        <v>431</v>
      </c>
      <c r="I30" s="72">
        <v>2021</v>
      </c>
      <c r="J30" s="72">
        <v>2024</v>
      </c>
      <c r="K30" s="72">
        <v>2027</v>
      </c>
      <c r="L30" s="72">
        <v>2030</v>
      </c>
      <c r="M30" s="464" t="s">
        <v>483</v>
      </c>
      <c r="N30" s="465"/>
      <c r="O30" s="465"/>
      <c r="P30" s="465"/>
      <c r="Q30" s="466"/>
    </row>
    <row r="31" spans="1:17" ht="45.75" thickBot="1" x14ac:dyDescent="0.25">
      <c r="A31" s="447"/>
      <c r="B31" s="428"/>
      <c r="C31" s="429"/>
      <c r="D31" s="467"/>
      <c r="E31" s="468"/>
      <c r="F31" s="468"/>
      <c r="G31" s="469"/>
      <c r="H31" s="35" t="s">
        <v>432</v>
      </c>
      <c r="I31" s="43" t="s">
        <v>479</v>
      </c>
      <c r="J31" s="73" t="s">
        <v>480</v>
      </c>
      <c r="K31" s="73" t="s">
        <v>481</v>
      </c>
      <c r="L31" s="73" t="s">
        <v>482</v>
      </c>
      <c r="M31" s="467"/>
      <c r="N31" s="468"/>
      <c r="O31" s="468"/>
      <c r="P31" s="468"/>
      <c r="Q31" s="469"/>
    </row>
    <row r="32" spans="1:17" ht="31.5" customHeight="1" thickBot="1" x14ac:dyDescent="0.25">
      <c r="A32" s="494" t="s">
        <v>1218</v>
      </c>
      <c r="B32" s="495"/>
      <c r="C32" s="496"/>
      <c r="D32" s="506" t="s">
        <v>455</v>
      </c>
      <c r="E32" s="507"/>
      <c r="F32" s="507"/>
      <c r="G32" s="507"/>
      <c r="H32" s="507"/>
      <c r="I32" s="507"/>
      <c r="J32" s="507"/>
      <c r="K32" s="507"/>
      <c r="L32" s="507"/>
      <c r="M32" s="507"/>
      <c r="N32" s="507"/>
      <c r="O32" s="507"/>
      <c r="P32" s="507"/>
      <c r="Q32" s="508"/>
    </row>
    <row r="33" spans="1:17" ht="15" customHeight="1" x14ac:dyDescent="0.25">
      <c r="A33" s="543" t="s">
        <v>436</v>
      </c>
      <c r="B33" s="544"/>
      <c r="C33" s="544"/>
      <c r="D33" s="545"/>
      <c r="E33" s="510" t="s">
        <v>1222</v>
      </c>
      <c r="F33" s="547"/>
      <c r="G33" s="545"/>
      <c r="H33" s="404" t="s">
        <v>1220</v>
      </c>
      <c r="I33" s="404" t="s">
        <v>1223</v>
      </c>
      <c r="J33" s="404" t="s">
        <v>1224</v>
      </c>
      <c r="K33" s="404" t="s">
        <v>437</v>
      </c>
      <c r="L33" s="404" t="s">
        <v>438</v>
      </c>
      <c r="M33" s="539" t="s">
        <v>1225</v>
      </c>
      <c r="N33" s="540"/>
      <c r="O33" s="540"/>
      <c r="P33" s="540"/>
      <c r="Q33" s="541"/>
    </row>
    <row r="34" spans="1:17" ht="15" customHeight="1" x14ac:dyDescent="0.25">
      <c r="A34" s="546"/>
      <c r="B34" s="547"/>
      <c r="C34" s="547"/>
      <c r="D34" s="545"/>
      <c r="E34" s="550"/>
      <c r="F34" s="547"/>
      <c r="G34" s="545"/>
      <c r="H34" s="537"/>
      <c r="I34" s="537"/>
      <c r="J34" s="537"/>
      <c r="K34" s="537"/>
      <c r="L34" s="537"/>
      <c r="M34" s="490" t="s">
        <v>439</v>
      </c>
      <c r="N34" s="534"/>
      <c r="O34" s="490" t="s">
        <v>440</v>
      </c>
      <c r="P34" s="534"/>
      <c r="Q34" s="492" t="s">
        <v>443</v>
      </c>
    </row>
    <row r="35" spans="1:17" ht="30" x14ac:dyDescent="0.2">
      <c r="A35" s="548"/>
      <c r="B35" s="540"/>
      <c r="C35" s="540"/>
      <c r="D35" s="549"/>
      <c r="E35" s="551"/>
      <c r="F35" s="540"/>
      <c r="G35" s="549"/>
      <c r="H35" s="538"/>
      <c r="I35" s="538"/>
      <c r="J35" s="538"/>
      <c r="K35" s="538"/>
      <c r="L35" s="538"/>
      <c r="M35" s="1" t="s">
        <v>1226</v>
      </c>
      <c r="N35" s="1" t="s">
        <v>441</v>
      </c>
      <c r="O35" s="1" t="s">
        <v>1226</v>
      </c>
      <c r="P35" s="1" t="s">
        <v>442</v>
      </c>
      <c r="Q35" s="542"/>
    </row>
    <row r="36" spans="1:17" ht="112.5" customHeight="1" x14ac:dyDescent="0.25">
      <c r="A36" s="15" t="s">
        <v>20</v>
      </c>
      <c r="B36" s="398" t="s">
        <v>484</v>
      </c>
      <c r="C36" s="399"/>
      <c r="D36" s="400"/>
      <c r="E36" s="13" t="s">
        <v>23</v>
      </c>
      <c r="F36" s="398" t="s">
        <v>485</v>
      </c>
      <c r="G36" s="400"/>
      <c r="H36" s="14" t="s">
        <v>486</v>
      </c>
      <c r="I36" s="16" t="s">
        <v>453</v>
      </c>
      <c r="J36" s="14"/>
      <c r="K36" s="14" t="s">
        <v>459</v>
      </c>
      <c r="L36" s="14" t="s">
        <v>749</v>
      </c>
      <c r="M36" s="321"/>
      <c r="N36" s="329"/>
      <c r="O36" s="14"/>
      <c r="P36" s="14"/>
      <c r="Q36" s="17"/>
    </row>
    <row r="37" spans="1:17" ht="102.75" customHeight="1" x14ac:dyDescent="0.25">
      <c r="A37" s="15" t="s">
        <v>21</v>
      </c>
      <c r="B37" s="398" t="s">
        <v>487</v>
      </c>
      <c r="C37" s="399"/>
      <c r="D37" s="400"/>
      <c r="E37" s="13" t="s">
        <v>24</v>
      </c>
      <c r="F37" s="398" t="s">
        <v>488</v>
      </c>
      <c r="G37" s="400"/>
      <c r="H37" s="14" t="s">
        <v>457</v>
      </c>
      <c r="I37" s="14" t="s">
        <v>453</v>
      </c>
      <c r="J37" s="14"/>
      <c r="K37" s="14" t="s">
        <v>465</v>
      </c>
      <c r="L37" s="14" t="s">
        <v>749</v>
      </c>
      <c r="M37" s="13"/>
      <c r="N37" s="14"/>
      <c r="O37" s="14"/>
      <c r="P37" s="14"/>
      <c r="Q37" s="17"/>
    </row>
    <row r="38" spans="1:17" ht="90.75" customHeight="1" x14ac:dyDescent="0.25">
      <c r="A38" s="15" t="s">
        <v>22</v>
      </c>
      <c r="B38" s="398" t="s">
        <v>1112</v>
      </c>
      <c r="C38" s="399"/>
      <c r="D38" s="401"/>
      <c r="E38" s="36" t="s">
        <v>25</v>
      </c>
      <c r="F38" s="402" t="s">
        <v>489</v>
      </c>
      <c r="G38" s="401"/>
      <c r="H38" s="19" t="s">
        <v>462</v>
      </c>
      <c r="I38" s="14" t="s">
        <v>453</v>
      </c>
      <c r="J38" s="19" t="s">
        <v>67</v>
      </c>
      <c r="K38" s="19" t="s">
        <v>465</v>
      </c>
      <c r="L38" s="30">
        <v>36000</v>
      </c>
      <c r="M38" s="30">
        <v>36000</v>
      </c>
      <c r="N38" s="30" t="s">
        <v>66</v>
      </c>
      <c r="O38" s="19"/>
      <c r="P38" s="19"/>
      <c r="Q38" s="328"/>
    </row>
    <row r="39" spans="1:17" ht="102" customHeight="1" x14ac:dyDescent="0.2">
      <c r="A39" s="48" t="s">
        <v>57</v>
      </c>
      <c r="B39" s="389" t="s">
        <v>530</v>
      </c>
      <c r="C39" s="390"/>
      <c r="D39" s="391"/>
      <c r="E39" s="33" t="s">
        <v>58</v>
      </c>
      <c r="F39" s="389" t="s">
        <v>531</v>
      </c>
      <c r="G39" s="391"/>
      <c r="H39" s="51" t="s">
        <v>491</v>
      </c>
      <c r="I39" s="66" t="s">
        <v>492</v>
      </c>
      <c r="J39" s="38"/>
      <c r="K39" s="19" t="s">
        <v>459</v>
      </c>
      <c r="L39" s="30">
        <v>6000</v>
      </c>
      <c r="M39" s="31"/>
      <c r="N39" s="30"/>
      <c r="O39" s="30">
        <v>6000</v>
      </c>
      <c r="P39" s="30" t="s">
        <v>45</v>
      </c>
      <c r="Q39" s="328"/>
    </row>
    <row r="40" spans="1:17" ht="122.25" customHeight="1" x14ac:dyDescent="0.2">
      <c r="A40" s="336" t="s">
        <v>59</v>
      </c>
      <c r="B40" s="392" t="s">
        <v>496</v>
      </c>
      <c r="C40" s="392"/>
      <c r="D40" s="392"/>
      <c r="E40" s="332" t="s">
        <v>60</v>
      </c>
      <c r="F40" s="393" t="s">
        <v>493</v>
      </c>
      <c r="G40" s="394"/>
      <c r="H40" s="51" t="s">
        <v>494</v>
      </c>
      <c r="I40" s="52" t="s">
        <v>463</v>
      </c>
      <c r="J40" s="30" t="s">
        <v>495</v>
      </c>
      <c r="K40" s="19" t="s">
        <v>490</v>
      </c>
      <c r="L40" s="19" t="s">
        <v>749</v>
      </c>
      <c r="M40" s="31"/>
      <c r="N40" s="30"/>
      <c r="O40" s="30"/>
      <c r="P40" s="30"/>
      <c r="Q40" s="328"/>
    </row>
    <row r="41" spans="1:17" ht="122.25" customHeight="1" x14ac:dyDescent="0.2">
      <c r="A41" s="48" t="s">
        <v>61</v>
      </c>
      <c r="B41" s="389" t="s">
        <v>497</v>
      </c>
      <c r="C41" s="390"/>
      <c r="D41" s="391"/>
      <c r="E41" s="33" t="s">
        <v>62</v>
      </c>
      <c r="F41" s="389" t="s">
        <v>498</v>
      </c>
      <c r="G41" s="391"/>
      <c r="H41" s="64" t="s">
        <v>499</v>
      </c>
      <c r="I41" s="64" t="s">
        <v>500</v>
      </c>
      <c r="J41" s="64" t="s">
        <v>471</v>
      </c>
      <c r="K41" s="19" t="s">
        <v>465</v>
      </c>
      <c r="L41" s="38" t="s">
        <v>63</v>
      </c>
      <c r="M41" s="38" t="s">
        <v>63</v>
      </c>
      <c r="N41" s="30" t="s">
        <v>73</v>
      </c>
      <c r="O41" s="30"/>
      <c r="P41" s="30"/>
      <c r="Q41" s="328"/>
    </row>
    <row r="42" spans="1:17" ht="91.5" customHeight="1" thickBot="1" x14ac:dyDescent="0.25">
      <c r="A42" s="49" t="s">
        <v>64</v>
      </c>
      <c r="B42" s="389" t="s">
        <v>501</v>
      </c>
      <c r="C42" s="390"/>
      <c r="D42" s="391"/>
      <c r="E42" s="333" t="s">
        <v>65</v>
      </c>
      <c r="F42" s="397" t="s">
        <v>502</v>
      </c>
      <c r="G42" s="397"/>
      <c r="H42" s="65" t="s">
        <v>453</v>
      </c>
      <c r="I42" s="66" t="s">
        <v>503</v>
      </c>
      <c r="J42" s="318"/>
      <c r="K42" s="19" t="s">
        <v>472</v>
      </c>
      <c r="L42" s="27" t="s">
        <v>749</v>
      </c>
      <c r="M42" s="50"/>
      <c r="N42" s="30"/>
      <c r="O42" s="30"/>
      <c r="P42" s="30"/>
      <c r="Q42" s="328"/>
    </row>
    <row r="43" spans="1:17" ht="15" customHeight="1" x14ac:dyDescent="0.2">
      <c r="A43" s="470" t="s">
        <v>1117</v>
      </c>
      <c r="B43" s="471"/>
      <c r="C43" s="472"/>
      <c r="D43" s="464" t="s">
        <v>504</v>
      </c>
      <c r="E43" s="465"/>
      <c r="F43" s="465"/>
      <c r="G43" s="465"/>
      <c r="H43" s="465"/>
      <c r="I43" s="465"/>
      <c r="J43" s="465"/>
      <c r="K43" s="465"/>
      <c r="L43" s="465"/>
      <c r="M43" s="465"/>
      <c r="N43" s="465"/>
      <c r="O43" s="465"/>
      <c r="P43" s="465"/>
      <c r="Q43" s="466"/>
    </row>
    <row r="44" spans="1:17" ht="15.75" customHeight="1" thickBot="1" x14ac:dyDescent="0.25">
      <c r="A44" s="473"/>
      <c r="B44" s="474"/>
      <c r="C44" s="475"/>
      <c r="D44" s="467"/>
      <c r="E44" s="468"/>
      <c r="F44" s="468"/>
      <c r="G44" s="468"/>
      <c r="H44" s="468"/>
      <c r="I44" s="468"/>
      <c r="J44" s="468"/>
      <c r="K44" s="468"/>
      <c r="L44" s="468"/>
      <c r="M44" s="468"/>
      <c r="N44" s="468"/>
      <c r="O44" s="468"/>
      <c r="P44" s="468"/>
      <c r="Q44" s="469"/>
    </row>
    <row r="45" spans="1:17" ht="22.5" customHeight="1" thickBot="1" x14ac:dyDescent="0.25">
      <c r="A45" s="441" t="s">
        <v>1122</v>
      </c>
      <c r="B45" s="442"/>
      <c r="C45" s="443"/>
      <c r="D45" s="464" t="s">
        <v>506</v>
      </c>
      <c r="E45" s="465"/>
      <c r="F45" s="465"/>
      <c r="G45" s="466"/>
      <c r="H45" s="424"/>
      <c r="I45" s="426" t="s">
        <v>505</v>
      </c>
      <c r="J45" s="428" t="s">
        <v>475</v>
      </c>
      <c r="K45" s="428"/>
      <c r="L45" s="429"/>
      <c r="M45" s="445" t="s">
        <v>1220</v>
      </c>
      <c r="N45" s="445"/>
      <c r="O45" s="445"/>
      <c r="P45" s="445"/>
      <c r="Q45" s="446"/>
    </row>
    <row r="46" spans="1:17" ht="23.25" customHeight="1" thickBot="1" x14ac:dyDescent="0.25">
      <c r="A46" s="444"/>
      <c r="B46" s="445"/>
      <c r="C46" s="446"/>
      <c r="D46" s="477"/>
      <c r="E46" s="478"/>
      <c r="F46" s="478"/>
      <c r="G46" s="479"/>
      <c r="H46" s="425"/>
      <c r="I46" s="427"/>
      <c r="J46" s="67" t="s">
        <v>476</v>
      </c>
      <c r="K46" s="67" t="s">
        <v>476</v>
      </c>
      <c r="L46" s="67" t="s">
        <v>435</v>
      </c>
      <c r="M46" s="445"/>
      <c r="N46" s="445"/>
      <c r="O46" s="445"/>
      <c r="P46" s="445"/>
      <c r="Q46" s="446"/>
    </row>
    <row r="47" spans="1:17" ht="25.5" customHeight="1" thickBot="1" x14ac:dyDescent="0.25">
      <c r="A47" s="444"/>
      <c r="B47" s="445"/>
      <c r="C47" s="446"/>
      <c r="D47" s="477"/>
      <c r="E47" s="478"/>
      <c r="F47" s="478"/>
      <c r="G47" s="479"/>
      <c r="H47" s="35" t="s">
        <v>431</v>
      </c>
      <c r="I47" s="72">
        <v>2021</v>
      </c>
      <c r="J47" s="72">
        <v>2024</v>
      </c>
      <c r="K47" s="72">
        <v>2027</v>
      </c>
      <c r="L47" s="72">
        <v>2030</v>
      </c>
      <c r="M47" s="464" t="s">
        <v>483</v>
      </c>
      <c r="N47" s="465"/>
      <c r="O47" s="465"/>
      <c r="P47" s="465"/>
      <c r="Q47" s="466"/>
    </row>
    <row r="48" spans="1:17" ht="26.25" customHeight="1" thickBot="1" x14ac:dyDescent="0.25">
      <c r="A48" s="447"/>
      <c r="B48" s="428"/>
      <c r="C48" s="429"/>
      <c r="D48" s="477"/>
      <c r="E48" s="478"/>
      <c r="F48" s="478"/>
      <c r="G48" s="479"/>
      <c r="H48" s="37" t="s">
        <v>432</v>
      </c>
      <c r="I48" s="58">
        <v>0</v>
      </c>
      <c r="J48" s="58" t="s">
        <v>9</v>
      </c>
      <c r="K48" s="58" t="s">
        <v>49</v>
      </c>
      <c r="L48" s="42">
        <v>1</v>
      </c>
      <c r="M48" s="467"/>
      <c r="N48" s="468"/>
      <c r="O48" s="468"/>
      <c r="P48" s="468"/>
      <c r="Q48" s="469"/>
    </row>
    <row r="49" spans="1:18" ht="26.25" customHeight="1" thickBot="1" x14ac:dyDescent="0.25">
      <c r="A49" s="494" t="s">
        <v>1218</v>
      </c>
      <c r="B49" s="495"/>
      <c r="C49" s="496"/>
      <c r="D49" s="506" t="s">
        <v>507</v>
      </c>
      <c r="E49" s="507"/>
      <c r="F49" s="507"/>
      <c r="G49" s="507"/>
      <c r="H49" s="507"/>
      <c r="I49" s="507"/>
      <c r="J49" s="507"/>
      <c r="K49" s="507"/>
      <c r="L49" s="507"/>
      <c r="M49" s="507"/>
      <c r="N49" s="507"/>
      <c r="O49" s="507"/>
      <c r="P49" s="507"/>
      <c r="Q49" s="508"/>
    </row>
    <row r="50" spans="1:18" ht="15" customHeight="1" x14ac:dyDescent="0.25">
      <c r="A50" s="543" t="s">
        <v>436</v>
      </c>
      <c r="B50" s="544"/>
      <c r="C50" s="544"/>
      <c r="D50" s="545"/>
      <c r="E50" s="510" t="s">
        <v>1222</v>
      </c>
      <c r="F50" s="547"/>
      <c r="G50" s="545"/>
      <c r="H50" s="404" t="s">
        <v>1220</v>
      </c>
      <c r="I50" s="404" t="s">
        <v>1223</v>
      </c>
      <c r="J50" s="404" t="s">
        <v>1224</v>
      </c>
      <c r="K50" s="404" t="s">
        <v>437</v>
      </c>
      <c r="L50" s="404" t="s">
        <v>438</v>
      </c>
      <c r="M50" s="539" t="s">
        <v>1225</v>
      </c>
      <c r="N50" s="540"/>
      <c r="O50" s="540"/>
      <c r="P50" s="540"/>
      <c r="Q50" s="541"/>
    </row>
    <row r="51" spans="1:18" ht="15" customHeight="1" x14ac:dyDescent="0.25">
      <c r="A51" s="546"/>
      <c r="B51" s="547"/>
      <c r="C51" s="547"/>
      <c r="D51" s="545"/>
      <c r="E51" s="550"/>
      <c r="F51" s="547"/>
      <c r="G51" s="545"/>
      <c r="H51" s="537"/>
      <c r="I51" s="537"/>
      <c r="J51" s="537"/>
      <c r="K51" s="537"/>
      <c r="L51" s="537"/>
      <c r="M51" s="490" t="s">
        <v>439</v>
      </c>
      <c r="N51" s="534"/>
      <c r="O51" s="490" t="s">
        <v>440</v>
      </c>
      <c r="P51" s="534"/>
      <c r="Q51" s="492" t="s">
        <v>443</v>
      </c>
    </row>
    <row r="52" spans="1:18" ht="30" x14ac:dyDescent="0.2">
      <c r="A52" s="548"/>
      <c r="B52" s="540"/>
      <c r="C52" s="540"/>
      <c r="D52" s="549"/>
      <c r="E52" s="551"/>
      <c r="F52" s="540"/>
      <c r="G52" s="549"/>
      <c r="H52" s="538"/>
      <c r="I52" s="538"/>
      <c r="J52" s="538"/>
      <c r="K52" s="538"/>
      <c r="L52" s="538"/>
      <c r="M52" s="1" t="s">
        <v>1226</v>
      </c>
      <c r="N52" s="1" t="s">
        <v>441</v>
      </c>
      <c r="O52" s="1" t="s">
        <v>1226</v>
      </c>
      <c r="P52" s="1" t="s">
        <v>442</v>
      </c>
      <c r="Q52" s="542"/>
    </row>
    <row r="53" spans="1:18" ht="102" customHeight="1" x14ac:dyDescent="0.25">
      <c r="A53" s="15" t="s">
        <v>1</v>
      </c>
      <c r="B53" s="398" t="s">
        <v>508</v>
      </c>
      <c r="C53" s="399"/>
      <c r="D53" s="400"/>
      <c r="E53" s="13" t="s">
        <v>26</v>
      </c>
      <c r="F53" s="398" t="s">
        <v>509</v>
      </c>
      <c r="G53" s="400"/>
      <c r="H53" s="320" t="s">
        <v>510</v>
      </c>
      <c r="I53" s="25" t="s">
        <v>453</v>
      </c>
      <c r="J53" s="25" t="s">
        <v>471</v>
      </c>
      <c r="K53" s="19" t="s">
        <v>465</v>
      </c>
      <c r="L53" s="63">
        <v>20000</v>
      </c>
      <c r="M53" s="26"/>
      <c r="N53" s="60"/>
      <c r="O53" s="27">
        <v>20000</v>
      </c>
      <c r="P53" s="27" t="s">
        <v>45</v>
      </c>
      <c r="Q53" s="29"/>
      <c r="R53" s="59"/>
    </row>
    <row r="54" spans="1:18" ht="113.25" customHeight="1" thickBot="1" x14ac:dyDescent="0.3">
      <c r="A54" s="15" t="s">
        <v>2</v>
      </c>
      <c r="B54" s="398" t="s">
        <v>944</v>
      </c>
      <c r="C54" s="399"/>
      <c r="D54" s="400"/>
      <c r="E54" s="13" t="s">
        <v>27</v>
      </c>
      <c r="F54" s="398" t="s">
        <v>511</v>
      </c>
      <c r="G54" s="400"/>
      <c r="H54" s="14" t="s">
        <v>457</v>
      </c>
      <c r="I54" s="18" t="s">
        <v>453</v>
      </c>
      <c r="J54" s="25" t="s">
        <v>452</v>
      </c>
      <c r="K54" s="19" t="s">
        <v>472</v>
      </c>
      <c r="L54" s="24" t="s">
        <v>749</v>
      </c>
      <c r="M54" s="13"/>
      <c r="N54" s="14"/>
      <c r="O54" s="14"/>
      <c r="P54" s="14"/>
      <c r="Q54" s="17"/>
    </row>
    <row r="55" spans="1:18" ht="39" customHeight="1" thickBot="1" x14ac:dyDescent="0.25">
      <c r="A55" s="535" t="s">
        <v>512</v>
      </c>
      <c r="B55" s="536"/>
      <c r="C55" s="416" t="s">
        <v>513</v>
      </c>
      <c r="D55" s="480"/>
      <c r="E55" s="480"/>
      <c r="F55" s="480"/>
      <c r="G55" s="480"/>
      <c r="H55" s="480"/>
      <c r="I55" s="480"/>
      <c r="J55" s="480"/>
      <c r="K55" s="480"/>
      <c r="L55" s="480"/>
      <c r="M55" s="480"/>
      <c r="N55" s="480"/>
      <c r="O55" s="480"/>
      <c r="P55" s="480"/>
      <c r="Q55" s="417"/>
    </row>
    <row r="56" spans="1:18" ht="18" customHeight="1" x14ac:dyDescent="0.2">
      <c r="A56" s="434" t="s">
        <v>1127</v>
      </c>
      <c r="B56" s="435"/>
      <c r="C56" s="436"/>
      <c r="D56" s="461" t="s">
        <v>514</v>
      </c>
      <c r="E56" s="462"/>
      <c r="F56" s="462"/>
      <c r="G56" s="462"/>
      <c r="H56" s="463"/>
      <c r="I56" s="430" t="s">
        <v>1221</v>
      </c>
      <c r="J56" s="430"/>
      <c r="K56" s="430"/>
      <c r="L56" s="431"/>
      <c r="M56" s="481" t="s">
        <v>430</v>
      </c>
      <c r="N56" s="482"/>
      <c r="O56" s="482"/>
      <c r="P56" s="482"/>
      <c r="Q56" s="483"/>
    </row>
    <row r="57" spans="1:18" ht="25.5" customHeight="1" thickBot="1" x14ac:dyDescent="0.25">
      <c r="A57" s="562"/>
      <c r="B57" s="432"/>
      <c r="C57" s="433"/>
      <c r="D57" s="421"/>
      <c r="E57" s="422"/>
      <c r="F57" s="422"/>
      <c r="G57" s="422"/>
      <c r="H57" s="423"/>
      <c r="I57" s="432"/>
      <c r="J57" s="432"/>
      <c r="K57" s="432"/>
      <c r="L57" s="433"/>
      <c r="M57" s="484"/>
      <c r="N57" s="485"/>
      <c r="O57" s="485"/>
      <c r="P57" s="485"/>
      <c r="Q57" s="486"/>
    </row>
    <row r="58" spans="1:18" ht="24" customHeight="1" thickBot="1" x14ac:dyDescent="0.25">
      <c r="A58" s="518" t="s">
        <v>563</v>
      </c>
      <c r="B58" s="519"/>
      <c r="C58" s="520"/>
      <c r="D58" s="565" t="s">
        <v>516</v>
      </c>
      <c r="E58" s="566"/>
      <c r="F58" s="566"/>
      <c r="G58" s="567"/>
      <c r="H58" s="406"/>
      <c r="I58" s="408" t="s">
        <v>433</v>
      </c>
      <c r="J58" s="410" t="s">
        <v>475</v>
      </c>
      <c r="K58" s="410"/>
      <c r="L58" s="411"/>
      <c r="M58" s="515" t="s">
        <v>1220</v>
      </c>
      <c r="N58" s="516"/>
      <c r="O58" s="516"/>
      <c r="P58" s="516"/>
      <c r="Q58" s="517"/>
    </row>
    <row r="59" spans="1:18" ht="22.5" customHeight="1" thickBot="1" x14ac:dyDescent="0.25">
      <c r="A59" s="518"/>
      <c r="B59" s="519"/>
      <c r="C59" s="520"/>
      <c r="D59" s="568"/>
      <c r="E59" s="569"/>
      <c r="F59" s="569"/>
      <c r="G59" s="570"/>
      <c r="H59" s="407"/>
      <c r="I59" s="409"/>
      <c r="J59" s="325" t="s">
        <v>476</v>
      </c>
      <c r="K59" s="412" t="s">
        <v>435</v>
      </c>
      <c r="L59" s="411"/>
      <c r="M59" s="521"/>
      <c r="N59" s="522"/>
      <c r="O59" s="522"/>
      <c r="P59" s="522"/>
      <c r="Q59" s="523"/>
    </row>
    <row r="60" spans="1:18" ht="23.25" customHeight="1" thickBot="1" x14ac:dyDescent="0.25">
      <c r="A60" s="518"/>
      <c r="B60" s="519"/>
      <c r="C60" s="520"/>
      <c r="D60" s="568"/>
      <c r="E60" s="569"/>
      <c r="F60" s="569"/>
      <c r="G60" s="570"/>
      <c r="H60" s="69" t="s">
        <v>431</v>
      </c>
      <c r="I60" s="75">
        <v>2020</v>
      </c>
      <c r="J60" s="331">
        <v>2025</v>
      </c>
      <c r="K60" s="574">
        <v>2030</v>
      </c>
      <c r="L60" s="575"/>
      <c r="M60" s="418" t="s">
        <v>483</v>
      </c>
      <c r="N60" s="419"/>
      <c r="O60" s="419"/>
      <c r="P60" s="419"/>
      <c r="Q60" s="420"/>
    </row>
    <row r="61" spans="1:18" ht="36" customHeight="1" thickBot="1" x14ac:dyDescent="0.25">
      <c r="A61" s="521"/>
      <c r="B61" s="522"/>
      <c r="C61" s="523"/>
      <c r="D61" s="571"/>
      <c r="E61" s="572"/>
      <c r="F61" s="572"/>
      <c r="G61" s="573"/>
      <c r="H61" s="69" t="s">
        <v>432</v>
      </c>
      <c r="I61" s="75">
        <v>0</v>
      </c>
      <c r="J61" s="331" t="s">
        <v>8</v>
      </c>
      <c r="K61" s="574" t="s">
        <v>53</v>
      </c>
      <c r="L61" s="575"/>
      <c r="M61" s="421"/>
      <c r="N61" s="422"/>
      <c r="O61" s="422"/>
      <c r="P61" s="422"/>
      <c r="Q61" s="423"/>
    </row>
    <row r="62" spans="1:18" ht="18" customHeight="1" x14ac:dyDescent="0.2">
      <c r="A62" s="470" t="s">
        <v>1118</v>
      </c>
      <c r="B62" s="471"/>
      <c r="C62" s="472"/>
      <c r="D62" s="464" t="s">
        <v>950</v>
      </c>
      <c r="E62" s="465"/>
      <c r="F62" s="465"/>
      <c r="G62" s="465"/>
      <c r="H62" s="465"/>
      <c r="I62" s="465"/>
      <c r="J62" s="465"/>
      <c r="K62" s="465"/>
      <c r="L62" s="465"/>
      <c r="M62" s="465"/>
      <c r="N62" s="465"/>
      <c r="O62" s="465"/>
      <c r="P62" s="465"/>
      <c r="Q62" s="466"/>
    </row>
    <row r="63" spans="1:18" ht="16.5" customHeight="1" thickBot="1" x14ac:dyDescent="0.25">
      <c r="A63" s="473"/>
      <c r="B63" s="474"/>
      <c r="C63" s="475"/>
      <c r="D63" s="467"/>
      <c r="E63" s="468"/>
      <c r="F63" s="468"/>
      <c r="G63" s="468"/>
      <c r="H63" s="468"/>
      <c r="I63" s="468"/>
      <c r="J63" s="468"/>
      <c r="K63" s="468"/>
      <c r="L63" s="468"/>
      <c r="M63" s="468"/>
      <c r="N63" s="468"/>
      <c r="O63" s="468"/>
      <c r="P63" s="468"/>
      <c r="Q63" s="469"/>
    </row>
    <row r="64" spans="1:18" ht="15.75" thickBot="1" x14ac:dyDescent="0.25">
      <c r="A64" s="441" t="s">
        <v>1123</v>
      </c>
      <c r="B64" s="442"/>
      <c r="C64" s="443"/>
      <c r="D64" s="477" t="s">
        <v>517</v>
      </c>
      <c r="E64" s="478"/>
      <c r="F64" s="478"/>
      <c r="G64" s="479"/>
      <c r="H64" s="424"/>
      <c r="I64" s="426" t="s">
        <v>433</v>
      </c>
      <c r="J64" s="428" t="s">
        <v>475</v>
      </c>
      <c r="K64" s="428"/>
      <c r="L64" s="429"/>
      <c r="M64" s="445" t="s">
        <v>1220</v>
      </c>
      <c r="N64" s="445"/>
      <c r="O64" s="445"/>
      <c r="P64" s="445"/>
      <c r="Q64" s="446"/>
    </row>
    <row r="65" spans="1:17" ht="22.5" customHeight="1" thickBot="1" x14ac:dyDescent="0.25">
      <c r="A65" s="444"/>
      <c r="B65" s="445"/>
      <c r="C65" s="446"/>
      <c r="D65" s="477"/>
      <c r="E65" s="478"/>
      <c r="F65" s="478"/>
      <c r="G65" s="479"/>
      <c r="H65" s="425"/>
      <c r="I65" s="427"/>
      <c r="J65" s="67" t="s">
        <v>476</v>
      </c>
      <c r="K65" s="67" t="s">
        <v>476</v>
      </c>
      <c r="L65" s="45" t="s">
        <v>435</v>
      </c>
      <c r="M65" s="445"/>
      <c r="N65" s="445"/>
      <c r="O65" s="445"/>
      <c r="P65" s="445"/>
      <c r="Q65" s="446"/>
    </row>
    <row r="66" spans="1:17" ht="41.25" customHeight="1" thickBot="1" x14ac:dyDescent="0.25">
      <c r="A66" s="444"/>
      <c r="B66" s="445"/>
      <c r="C66" s="446"/>
      <c r="D66" s="477"/>
      <c r="E66" s="478"/>
      <c r="F66" s="478"/>
      <c r="G66" s="479"/>
      <c r="H66" s="35" t="s">
        <v>431</v>
      </c>
      <c r="I66" s="72">
        <v>2021</v>
      </c>
      <c r="J66" s="72">
        <v>2024</v>
      </c>
      <c r="K66" s="72">
        <v>2027</v>
      </c>
      <c r="L66" s="72">
        <v>2030</v>
      </c>
      <c r="M66" s="464" t="s">
        <v>483</v>
      </c>
      <c r="N66" s="465"/>
      <c r="O66" s="465"/>
      <c r="P66" s="465"/>
      <c r="Q66" s="466"/>
    </row>
    <row r="67" spans="1:17" ht="24" customHeight="1" thickBot="1" x14ac:dyDescent="0.25">
      <c r="A67" s="447"/>
      <c r="B67" s="428"/>
      <c r="C67" s="429"/>
      <c r="D67" s="477"/>
      <c r="E67" s="478"/>
      <c r="F67" s="478"/>
      <c r="G67" s="479"/>
      <c r="H67" s="37" t="s">
        <v>432</v>
      </c>
      <c r="I67" s="58">
        <v>0</v>
      </c>
      <c r="J67" s="58" t="s">
        <v>7</v>
      </c>
      <c r="K67" s="58" t="s">
        <v>5</v>
      </c>
      <c r="L67" s="42">
        <v>1</v>
      </c>
      <c r="M67" s="467"/>
      <c r="N67" s="468"/>
      <c r="O67" s="468"/>
      <c r="P67" s="468"/>
      <c r="Q67" s="469"/>
    </row>
    <row r="68" spans="1:17" ht="30.75" customHeight="1" thickBot="1" x14ac:dyDescent="0.25">
      <c r="A68" s="494" t="s">
        <v>1219</v>
      </c>
      <c r="B68" s="495"/>
      <c r="C68" s="496"/>
      <c r="D68" s="506" t="s">
        <v>518</v>
      </c>
      <c r="E68" s="507"/>
      <c r="F68" s="507"/>
      <c r="G68" s="507"/>
      <c r="H68" s="507"/>
      <c r="I68" s="507"/>
      <c r="J68" s="507"/>
      <c r="K68" s="507"/>
      <c r="L68" s="507"/>
      <c r="M68" s="507"/>
      <c r="N68" s="507"/>
      <c r="O68" s="507"/>
      <c r="P68" s="507"/>
      <c r="Q68" s="508"/>
    </row>
    <row r="69" spans="1:17" ht="15" customHeight="1" x14ac:dyDescent="0.2">
      <c r="A69" s="497" t="s">
        <v>436</v>
      </c>
      <c r="B69" s="498"/>
      <c r="C69" s="498"/>
      <c r="D69" s="499"/>
      <c r="E69" s="509" t="s">
        <v>1222</v>
      </c>
      <c r="F69" s="498"/>
      <c r="G69" s="499"/>
      <c r="H69" s="403" t="s">
        <v>1220</v>
      </c>
      <c r="I69" s="403" t="s">
        <v>1223</v>
      </c>
      <c r="J69" s="403" t="s">
        <v>1224</v>
      </c>
      <c r="K69" s="403" t="s">
        <v>437</v>
      </c>
      <c r="L69" s="403" t="s">
        <v>438</v>
      </c>
      <c r="M69" s="487" t="s">
        <v>1225</v>
      </c>
      <c r="N69" s="488"/>
      <c r="O69" s="488"/>
      <c r="P69" s="488"/>
      <c r="Q69" s="489"/>
    </row>
    <row r="70" spans="1:17" ht="15" customHeight="1" x14ac:dyDescent="0.2">
      <c r="A70" s="500"/>
      <c r="B70" s="501"/>
      <c r="C70" s="501"/>
      <c r="D70" s="502"/>
      <c r="E70" s="510"/>
      <c r="F70" s="501"/>
      <c r="G70" s="502"/>
      <c r="H70" s="404"/>
      <c r="I70" s="404"/>
      <c r="J70" s="404"/>
      <c r="K70" s="404"/>
      <c r="L70" s="404"/>
      <c r="M70" s="490" t="s">
        <v>439</v>
      </c>
      <c r="N70" s="491"/>
      <c r="O70" s="490" t="s">
        <v>440</v>
      </c>
      <c r="P70" s="491"/>
      <c r="Q70" s="492" t="s">
        <v>443</v>
      </c>
    </row>
    <row r="71" spans="1:17" ht="30" x14ac:dyDescent="0.2">
      <c r="A71" s="503"/>
      <c r="B71" s="504"/>
      <c r="C71" s="504"/>
      <c r="D71" s="505"/>
      <c r="E71" s="511"/>
      <c r="F71" s="504"/>
      <c r="G71" s="505"/>
      <c r="H71" s="405"/>
      <c r="I71" s="405"/>
      <c r="J71" s="405"/>
      <c r="K71" s="405"/>
      <c r="L71" s="405"/>
      <c r="M71" s="1" t="s">
        <v>1226</v>
      </c>
      <c r="N71" s="1" t="s">
        <v>441</v>
      </c>
      <c r="O71" s="1" t="s">
        <v>1226</v>
      </c>
      <c r="P71" s="1" t="s">
        <v>442</v>
      </c>
      <c r="Q71" s="493"/>
    </row>
    <row r="72" spans="1:17" ht="117.75" customHeight="1" x14ac:dyDescent="0.25">
      <c r="A72" s="2" t="s">
        <v>28</v>
      </c>
      <c r="B72" s="490" t="s">
        <v>519</v>
      </c>
      <c r="C72" s="533"/>
      <c r="D72" s="534"/>
      <c r="E72" s="3" t="s">
        <v>30</v>
      </c>
      <c r="F72" s="490" t="s">
        <v>521</v>
      </c>
      <c r="G72" s="534"/>
      <c r="H72" s="14" t="s">
        <v>457</v>
      </c>
      <c r="I72" s="1" t="s">
        <v>453</v>
      </c>
      <c r="J72" s="1" t="s">
        <v>452</v>
      </c>
      <c r="K72" s="19" t="s">
        <v>472</v>
      </c>
      <c r="L72" s="27">
        <v>50000</v>
      </c>
      <c r="M72" s="3"/>
      <c r="N72" s="1"/>
      <c r="O72" s="61">
        <v>50000</v>
      </c>
      <c r="P72" s="27" t="s">
        <v>45</v>
      </c>
      <c r="Q72" s="4"/>
    </row>
    <row r="73" spans="1:17" ht="135.75" customHeight="1" thickBot="1" x14ac:dyDescent="0.3">
      <c r="A73" s="2" t="s">
        <v>29</v>
      </c>
      <c r="B73" s="490" t="s">
        <v>520</v>
      </c>
      <c r="C73" s="533"/>
      <c r="D73" s="459"/>
      <c r="E73" s="34" t="s">
        <v>31</v>
      </c>
      <c r="F73" s="458" t="s">
        <v>522</v>
      </c>
      <c r="G73" s="459"/>
      <c r="H73" s="14" t="s">
        <v>457</v>
      </c>
      <c r="I73" s="1" t="s">
        <v>453</v>
      </c>
      <c r="J73" s="6"/>
      <c r="K73" s="19" t="s">
        <v>472</v>
      </c>
      <c r="L73" s="6">
        <v>50000</v>
      </c>
      <c r="M73" s="34"/>
      <c r="N73" s="6"/>
      <c r="O73" s="62">
        <v>50000</v>
      </c>
      <c r="P73" s="30" t="s">
        <v>45</v>
      </c>
      <c r="Q73" s="323"/>
    </row>
    <row r="74" spans="1:17" ht="18" customHeight="1" x14ac:dyDescent="0.2">
      <c r="A74" s="470" t="s">
        <v>1119</v>
      </c>
      <c r="B74" s="471"/>
      <c r="C74" s="472"/>
      <c r="D74" s="464" t="s">
        <v>523</v>
      </c>
      <c r="E74" s="465"/>
      <c r="F74" s="465"/>
      <c r="G74" s="465"/>
      <c r="H74" s="465"/>
      <c r="I74" s="465"/>
      <c r="J74" s="465"/>
      <c r="K74" s="465"/>
      <c r="L74" s="465"/>
      <c r="M74" s="465"/>
      <c r="N74" s="465"/>
      <c r="O74" s="465"/>
      <c r="P74" s="465"/>
      <c r="Q74" s="466"/>
    </row>
    <row r="75" spans="1:17" ht="24" customHeight="1" thickBot="1" x14ac:dyDescent="0.25">
      <c r="A75" s="473"/>
      <c r="B75" s="474"/>
      <c r="C75" s="475"/>
      <c r="D75" s="467"/>
      <c r="E75" s="468"/>
      <c r="F75" s="468"/>
      <c r="G75" s="468"/>
      <c r="H75" s="468"/>
      <c r="I75" s="468"/>
      <c r="J75" s="468"/>
      <c r="K75" s="468"/>
      <c r="L75" s="468"/>
      <c r="M75" s="468"/>
      <c r="N75" s="468"/>
      <c r="O75" s="468"/>
      <c r="P75" s="468"/>
      <c r="Q75" s="469"/>
    </row>
    <row r="76" spans="1:17" ht="15.75" customHeight="1" thickBot="1" x14ac:dyDescent="0.25">
      <c r="A76" s="441" t="s">
        <v>1128</v>
      </c>
      <c r="B76" s="442"/>
      <c r="C76" s="443"/>
      <c r="D76" s="524" t="s">
        <v>524</v>
      </c>
      <c r="E76" s="525"/>
      <c r="F76" s="525"/>
      <c r="G76" s="526"/>
      <c r="H76" s="514"/>
      <c r="I76" s="426" t="s">
        <v>433</v>
      </c>
      <c r="J76" s="495" t="s">
        <v>475</v>
      </c>
      <c r="K76" s="495"/>
      <c r="L76" s="496"/>
      <c r="M76" s="441" t="s">
        <v>1220</v>
      </c>
      <c r="N76" s="442"/>
      <c r="O76" s="442"/>
      <c r="P76" s="442"/>
      <c r="Q76" s="443"/>
    </row>
    <row r="77" spans="1:17" ht="23.25" customHeight="1" thickBot="1" x14ac:dyDescent="0.25">
      <c r="A77" s="444"/>
      <c r="B77" s="445"/>
      <c r="C77" s="446"/>
      <c r="D77" s="527"/>
      <c r="E77" s="528"/>
      <c r="F77" s="528"/>
      <c r="G77" s="529"/>
      <c r="H77" s="425"/>
      <c r="I77" s="427"/>
      <c r="J77" s="67" t="s">
        <v>476</v>
      </c>
      <c r="K77" s="67" t="s">
        <v>476</v>
      </c>
      <c r="L77" s="67" t="s">
        <v>435</v>
      </c>
      <c r="M77" s="447"/>
      <c r="N77" s="428"/>
      <c r="O77" s="428"/>
      <c r="P77" s="428"/>
      <c r="Q77" s="429"/>
    </row>
    <row r="78" spans="1:17" ht="27" customHeight="1" thickBot="1" x14ac:dyDescent="0.25">
      <c r="A78" s="444"/>
      <c r="B78" s="445"/>
      <c r="C78" s="446"/>
      <c r="D78" s="527"/>
      <c r="E78" s="528"/>
      <c r="F78" s="528"/>
      <c r="G78" s="529"/>
      <c r="H78" s="35" t="s">
        <v>431</v>
      </c>
      <c r="I78" s="72">
        <v>2021</v>
      </c>
      <c r="J78" s="72">
        <v>2024</v>
      </c>
      <c r="K78" s="72">
        <v>2027</v>
      </c>
      <c r="L78" s="72">
        <v>2030</v>
      </c>
      <c r="M78" s="464" t="s">
        <v>448</v>
      </c>
      <c r="N78" s="465"/>
      <c r="O78" s="465"/>
      <c r="P78" s="465"/>
      <c r="Q78" s="466"/>
    </row>
    <row r="79" spans="1:17" ht="43.5" customHeight="1" thickBot="1" x14ac:dyDescent="0.25">
      <c r="A79" s="447"/>
      <c r="B79" s="428"/>
      <c r="C79" s="429"/>
      <c r="D79" s="530"/>
      <c r="E79" s="531"/>
      <c r="F79" s="531"/>
      <c r="G79" s="532"/>
      <c r="H79" s="35" t="s">
        <v>432</v>
      </c>
      <c r="I79" s="73" t="s">
        <v>68</v>
      </c>
      <c r="J79" s="46">
        <v>0.9</v>
      </c>
      <c r="K79" s="46">
        <v>1</v>
      </c>
      <c r="L79" s="46">
        <v>1</v>
      </c>
      <c r="M79" s="467"/>
      <c r="N79" s="468"/>
      <c r="O79" s="468"/>
      <c r="P79" s="468"/>
      <c r="Q79" s="469"/>
    </row>
    <row r="80" spans="1:17" ht="15.75" thickBot="1" x14ac:dyDescent="0.25">
      <c r="A80" s="441" t="s">
        <v>1129</v>
      </c>
      <c r="B80" s="442"/>
      <c r="C80" s="443"/>
      <c r="D80" s="524" t="s">
        <v>525</v>
      </c>
      <c r="E80" s="525"/>
      <c r="F80" s="525"/>
      <c r="G80" s="526"/>
      <c r="H80" s="514"/>
      <c r="I80" s="426" t="s">
        <v>433</v>
      </c>
      <c r="J80" s="495" t="s">
        <v>475</v>
      </c>
      <c r="K80" s="495"/>
      <c r="L80" s="496"/>
      <c r="M80" s="442" t="s">
        <v>1220</v>
      </c>
      <c r="N80" s="442"/>
      <c r="O80" s="442"/>
      <c r="P80" s="442"/>
      <c r="Q80" s="443"/>
    </row>
    <row r="81" spans="1:17" ht="22.5" customHeight="1" thickBot="1" x14ac:dyDescent="0.25">
      <c r="A81" s="444"/>
      <c r="B81" s="445"/>
      <c r="C81" s="446"/>
      <c r="D81" s="527"/>
      <c r="E81" s="528"/>
      <c r="F81" s="528"/>
      <c r="G81" s="529"/>
      <c r="H81" s="425"/>
      <c r="I81" s="427"/>
      <c r="J81" s="67" t="s">
        <v>476</v>
      </c>
      <c r="K81" s="67" t="s">
        <v>476</v>
      </c>
      <c r="L81" s="67" t="s">
        <v>435</v>
      </c>
      <c r="M81" s="445"/>
      <c r="N81" s="445"/>
      <c r="O81" s="445"/>
      <c r="P81" s="445"/>
      <c r="Q81" s="446"/>
    </row>
    <row r="82" spans="1:17" ht="20.25" customHeight="1" thickBot="1" x14ac:dyDescent="0.25">
      <c r="A82" s="444"/>
      <c r="B82" s="445"/>
      <c r="C82" s="446"/>
      <c r="D82" s="527"/>
      <c r="E82" s="528"/>
      <c r="F82" s="528"/>
      <c r="G82" s="529"/>
      <c r="H82" s="35" t="s">
        <v>431</v>
      </c>
      <c r="I82" s="72">
        <v>2021</v>
      </c>
      <c r="J82" s="72">
        <v>2024</v>
      </c>
      <c r="K82" s="72">
        <v>2027</v>
      </c>
      <c r="L82" s="72">
        <v>2030</v>
      </c>
      <c r="M82" s="464" t="s">
        <v>448</v>
      </c>
      <c r="N82" s="465"/>
      <c r="O82" s="465"/>
      <c r="P82" s="465"/>
      <c r="Q82" s="466"/>
    </row>
    <row r="83" spans="1:17" ht="26.25" customHeight="1" thickBot="1" x14ac:dyDescent="0.25">
      <c r="A83" s="447"/>
      <c r="B83" s="428"/>
      <c r="C83" s="429"/>
      <c r="D83" s="530"/>
      <c r="E83" s="531"/>
      <c r="F83" s="531"/>
      <c r="G83" s="532"/>
      <c r="H83" s="35" t="s">
        <v>432</v>
      </c>
      <c r="I83" s="72" t="s">
        <v>48</v>
      </c>
      <c r="J83" s="46">
        <v>0.03</v>
      </c>
      <c r="K83" s="46">
        <v>0.05</v>
      </c>
      <c r="L83" s="46">
        <v>7.0000000000000007E-2</v>
      </c>
      <c r="M83" s="467"/>
      <c r="N83" s="468"/>
      <c r="O83" s="468"/>
      <c r="P83" s="468"/>
      <c r="Q83" s="469"/>
    </row>
    <row r="84" spans="1:17" ht="48.75" customHeight="1" thickBot="1" x14ac:dyDescent="0.25">
      <c r="A84" s="494" t="s">
        <v>1218</v>
      </c>
      <c r="B84" s="495"/>
      <c r="C84" s="496"/>
      <c r="D84" s="506" t="s">
        <v>943</v>
      </c>
      <c r="E84" s="507"/>
      <c r="F84" s="507"/>
      <c r="G84" s="507"/>
      <c r="H84" s="507"/>
      <c r="I84" s="507"/>
      <c r="J84" s="507"/>
      <c r="K84" s="507"/>
      <c r="L84" s="507"/>
      <c r="M84" s="507"/>
      <c r="N84" s="507"/>
      <c r="O84" s="507"/>
      <c r="P84" s="507"/>
      <c r="Q84" s="508"/>
    </row>
    <row r="85" spans="1:17" ht="15" customHeight="1" x14ac:dyDescent="0.2">
      <c r="A85" s="497" t="s">
        <v>436</v>
      </c>
      <c r="B85" s="498"/>
      <c r="C85" s="498"/>
      <c r="D85" s="499"/>
      <c r="E85" s="509" t="s">
        <v>1222</v>
      </c>
      <c r="F85" s="498"/>
      <c r="G85" s="499"/>
      <c r="H85" s="403" t="s">
        <v>1220</v>
      </c>
      <c r="I85" s="403" t="s">
        <v>1223</v>
      </c>
      <c r="J85" s="403" t="s">
        <v>1224</v>
      </c>
      <c r="K85" s="403" t="s">
        <v>437</v>
      </c>
      <c r="L85" s="403" t="s">
        <v>438</v>
      </c>
      <c r="M85" s="487" t="s">
        <v>1225</v>
      </c>
      <c r="N85" s="488"/>
      <c r="O85" s="488"/>
      <c r="P85" s="488"/>
      <c r="Q85" s="489"/>
    </row>
    <row r="86" spans="1:17" ht="15" customHeight="1" x14ac:dyDescent="0.2">
      <c r="A86" s="500"/>
      <c r="B86" s="501"/>
      <c r="C86" s="501"/>
      <c r="D86" s="502"/>
      <c r="E86" s="510"/>
      <c r="F86" s="501"/>
      <c r="G86" s="502"/>
      <c r="H86" s="404"/>
      <c r="I86" s="404"/>
      <c r="J86" s="404"/>
      <c r="K86" s="404"/>
      <c r="L86" s="404"/>
      <c r="M86" s="490" t="s">
        <v>439</v>
      </c>
      <c r="N86" s="491"/>
      <c r="O86" s="490" t="s">
        <v>440</v>
      </c>
      <c r="P86" s="491"/>
      <c r="Q86" s="492" t="s">
        <v>443</v>
      </c>
    </row>
    <row r="87" spans="1:17" ht="30" x14ac:dyDescent="0.2">
      <c r="A87" s="503"/>
      <c r="B87" s="504"/>
      <c r="C87" s="504"/>
      <c r="D87" s="505"/>
      <c r="E87" s="511"/>
      <c r="F87" s="504"/>
      <c r="G87" s="505"/>
      <c r="H87" s="405"/>
      <c r="I87" s="405"/>
      <c r="J87" s="405"/>
      <c r="K87" s="405"/>
      <c r="L87" s="405"/>
      <c r="M87" s="1" t="s">
        <v>1226</v>
      </c>
      <c r="N87" s="1" t="s">
        <v>441</v>
      </c>
      <c r="O87" s="1" t="s">
        <v>1226</v>
      </c>
      <c r="P87" s="1" t="s">
        <v>442</v>
      </c>
      <c r="Q87" s="493"/>
    </row>
    <row r="88" spans="1:17" ht="75" x14ac:dyDescent="0.25">
      <c r="A88" s="2" t="s">
        <v>4</v>
      </c>
      <c r="B88" s="490" t="s">
        <v>526</v>
      </c>
      <c r="C88" s="533"/>
      <c r="D88" s="534"/>
      <c r="E88" s="3" t="s">
        <v>34</v>
      </c>
      <c r="F88" s="490" t="s">
        <v>532</v>
      </c>
      <c r="G88" s="534"/>
      <c r="H88" s="1" t="s">
        <v>536</v>
      </c>
      <c r="I88" s="8" t="s">
        <v>538</v>
      </c>
      <c r="J88" s="1" t="s">
        <v>539</v>
      </c>
      <c r="K88" s="19" t="s">
        <v>465</v>
      </c>
      <c r="L88" s="27" t="s">
        <v>749</v>
      </c>
      <c r="M88" s="322"/>
      <c r="N88" s="324"/>
      <c r="O88" s="1"/>
      <c r="P88" s="1"/>
      <c r="Q88" s="4"/>
    </row>
    <row r="89" spans="1:17" ht="45" x14ac:dyDescent="0.25">
      <c r="A89" s="5" t="s">
        <v>32</v>
      </c>
      <c r="B89" s="455" t="s">
        <v>527</v>
      </c>
      <c r="C89" s="456"/>
      <c r="D89" s="457"/>
      <c r="E89" s="34" t="s">
        <v>35</v>
      </c>
      <c r="F89" s="458" t="s">
        <v>533</v>
      </c>
      <c r="G89" s="459"/>
      <c r="H89" s="27" t="s">
        <v>457</v>
      </c>
      <c r="I89" s="6" t="s">
        <v>453</v>
      </c>
      <c r="J89" s="6" t="s">
        <v>471</v>
      </c>
      <c r="K89" s="19" t="s">
        <v>465</v>
      </c>
      <c r="L89" s="27" t="s">
        <v>749</v>
      </c>
      <c r="M89" s="3"/>
      <c r="N89" s="1"/>
      <c r="O89" s="1"/>
      <c r="P89" s="1"/>
      <c r="Q89" s="4"/>
    </row>
    <row r="90" spans="1:17" ht="73.5" customHeight="1" x14ac:dyDescent="0.2">
      <c r="A90" s="7" t="s">
        <v>33</v>
      </c>
      <c r="B90" s="460" t="s">
        <v>528</v>
      </c>
      <c r="C90" s="460"/>
      <c r="D90" s="460"/>
      <c r="E90" s="7" t="s">
        <v>36</v>
      </c>
      <c r="F90" s="460" t="s">
        <v>534</v>
      </c>
      <c r="G90" s="460"/>
      <c r="H90" s="44" t="s">
        <v>537</v>
      </c>
      <c r="I90" s="327" t="s">
        <v>453</v>
      </c>
      <c r="J90" s="327"/>
      <c r="K90" s="19" t="s">
        <v>465</v>
      </c>
      <c r="L90" s="27">
        <v>50000</v>
      </c>
      <c r="M90" s="28"/>
      <c r="N90" s="27"/>
      <c r="O90" s="27">
        <v>18000</v>
      </c>
      <c r="P90" s="27" t="s">
        <v>45</v>
      </c>
      <c r="Q90" s="29">
        <v>32000</v>
      </c>
    </row>
    <row r="91" spans="1:17" ht="74.25" customHeight="1" thickBot="1" x14ac:dyDescent="0.25">
      <c r="A91" s="330" t="s">
        <v>43</v>
      </c>
      <c r="B91" s="395" t="s">
        <v>529</v>
      </c>
      <c r="C91" s="395"/>
      <c r="D91" s="395"/>
      <c r="E91" s="330" t="s">
        <v>44</v>
      </c>
      <c r="F91" s="387" t="s">
        <v>535</v>
      </c>
      <c r="G91" s="387"/>
      <c r="H91" s="317" t="s">
        <v>457</v>
      </c>
      <c r="I91" s="317" t="s">
        <v>453</v>
      </c>
      <c r="J91" s="317" t="s">
        <v>0</v>
      </c>
      <c r="K91" s="19" t="s">
        <v>465</v>
      </c>
      <c r="L91" s="319" t="s">
        <v>749</v>
      </c>
      <c r="M91" s="39"/>
      <c r="N91" s="40"/>
      <c r="O91" s="40"/>
      <c r="P91" s="40"/>
      <c r="Q91" s="41"/>
    </row>
    <row r="92" spans="1:17" ht="55.5" customHeight="1" thickBot="1" x14ac:dyDescent="0.25">
      <c r="A92" s="416" t="s">
        <v>515</v>
      </c>
      <c r="B92" s="417"/>
      <c r="C92" s="416" t="s">
        <v>540</v>
      </c>
      <c r="D92" s="480"/>
      <c r="E92" s="480"/>
      <c r="F92" s="480"/>
      <c r="G92" s="480"/>
      <c r="H92" s="480"/>
      <c r="I92" s="480"/>
      <c r="J92" s="480"/>
      <c r="K92" s="480"/>
      <c r="L92" s="480"/>
      <c r="M92" s="480"/>
      <c r="N92" s="480"/>
      <c r="O92" s="480"/>
      <c r="P92" s="480"/>
      <c r="Q92" s="417"/>
    </row>
    <row r="93" spans="1:17" ht="18" customHeight="1" x14ac:dyDescent="0.2">
      <c r="A93" s="434" t="s">
        <v>1130</v>
      </c>
      <c r="B93" s="435"/>
      <c r="C93" s="436"/>
      <c r="D93" s="418" t="s">
        <v>541</v>
      </c>
      <c r="E93" s="419"/>
      <c r="F93" s="419"/>
      <c r="G93" s="419"/>
      <c r="H93" s="420"/>
      <c r="I93" s="430" t="s">
        <v>1221</v>
      </c>
      <c r="J93" s="430"/>
      <c r="K93" s="430"/>
      <c r="L93" s="431"/>
      <c r="M93" s="481" t="s">
        <v>542</v>
      </c>
      <c r="N93" s="482"/>
      <c r="O93" s="482"/>
      <c r="P93" s="482"/>
      <c r="Q93" s="483"/>
    </row>
    <row r="94" spans="1:17" ht="46.5" customHeight="1" thickBot="1" x14ac:dyDescent="0.25">
      <c r="A94" s="437"/>
      <c r="B94" s="430"/>
      <c r="C94" s="431"/>
      <c r="D94" s="421"/>
      <c r="E94" s="422"/>
      <c r="F94" s="422"/>
      <c r="G94" s="422"/>
      <c r="H94" s="423"/>
      <c r="I94" s="432"/>
      <c r="J94" s="432"/>
      <c r="K94" s="432"/>
      <c r="L94" s="433"/>
      <c r="M94" s="484"/>
      <c r="N94" s="485"/>
      <c r="O94" s="485"/>
      <c r="P94" s="485"/>
      <c r="Q94" s="486"/>
    </row>
    <row r="95" spans="1:17" ht="15.75" customHeight="1" thickBot="1" x14ac:dyDescent="0.25">
      <c r="A95" s="515" t="s">
        <v>564</v>
      </c>
      <c r="B95" s="516"/>
      <c r="C95" s="517"/>
      <c r="D95" s="418" t="s">
        <v>1111</v>
      </c>
      <c r="E95" s="419"/>
      <c r="F95" s="419"/>
      <c r="G95" s="420"/>
      <c r="H95" s="406"/>
      <c r="I95" s="408" t="s">
        <v>433</v>
      </c>
      <c r="J95" s="410" t="s">
        <v>475</v>
      </c>
      <c r="K95" s="410"/>
      <c r="L95" s="411"/>
      <c r="M95" s="515" t="s">
        <v>1220</v>
      </c>
      <c r="N95" s="516"/>
      <c r="O95" s="516"/>
      <c r="P95" s="516"/>
      <c r="Q95" s="517"/>
    </row>
    <row r="96" spans="1:17" ht="28.5" customHeight="1" thickBot="1" x14ac:dyDescent="0.25">
      <c r="A96" s="518"/>
      <c r="B96" s="519"/>
      <c r="C96" s="520"/>
      <c r="D96" s="461"/>
      <c r="E96" s="462"/>
      <c r="F96" s="462"/>
      <c r="G96" s="463"/>
      <c r="H96" s="407"/>
      <c r="I96" s="409"/>
      <c r="J96" s="325" t="s">
        <v>476</v>
      </c>
      <c r="K96" s="412" t="s">
        <v>435</v>
      </c>
      <c r="L96" s="411"/>
      <c r="M96" s="521"/>
      <c r="N96" s="522"/>
      <c r="O96" s="522"/>
      <c r="P96" s="522"/>
      <c r="Q96" s="523"/>
    </row>
    <row r="97" spans="1:17" ht="21" customHeight="1" thickBot="1" x14ac:dyDescent="0.25">
      <c r="A97" s="518"/>
      <c r="B97" s="519"/>
      <c r="C97" s="520"/>
      <c r="D97" s="461"/>
      <c r="E97" s="462"/>
      <c r="F97" s="462"/>
      <c r="G97" s="463"/>
      <c r="H97" s="69" t="s">
        <v>431</v>
      </c>
      <c r="I97" s="70">
        <v>2021</v>
      </c>
      <c r="J97" s="70">
        <v>2025</v>
      </c>
      <c r="K97" s="413">
        <v>2030</v>
      </c>
      <c r="L97" s="414"/>
      <c r="M97" s="418" t="s">
        <v>448</v>
      </c>
      <c r="N97" s="419"/>
      <c r="O97" s="419"/>
      <c r="P97" s="419"/>
      <c r="Q97" s="420"/>
    </row>
    <row r="98" spans="1:17" ht="19.5" customHeight="1" thickBot="1" x14ac:dyDescent="0.25">
      <c r="A98" s="521"/>
      <c r="B98" s="522"/>
      <c r="C98" s="523"/>
      <c r="D98" s="421"/>
      <c r="E98" s="422"/>
      <c r="F98" s="422"/>
      <c r="G98" s="423"/>
      <c r="H98" s="69" t="s">
        <v>432</v>
      </c>
      <c r="I98" s="47">
        <v>0.71</v>
      </c>
      <c r="J98" s="326">
        <v>0.8</v>
      </c>
      <c r="K98" s="415">
        <v>0.96</v>
      </c>
      <c r="L98" s="414"/>
      <c r="M98" s="421"/>
      <c r="N98" s="422"/>
      <c r="O98" s="422"/>
      <c r="P98" s="422"/>
      <c r="Q98" s="423"/>
    </row>
    <row r="99" spans="1:17" ht="18" customHeight="1" x14ac:dyDescent="0.2">
      <c r="A99" s="470" t="s">
        <v>1120</v>
      </c>
      <c r="B99" s="471"/>
      <c r="C99" s="472"/>
      <c r="D99" s="464" t="s">
        <v>543</v>
      </c>
      <c r="E99" s="465"/>
      <c r="F99" s="465"/>
      <c r="G99" s="465"/>
      <c r="H99" s="465"/>
      <c r="I99" s="465"/>
      <c r="J99" s="465"/>
      <c r="K99" s="465"/>
      <c r="L99" s="465"/>
      <c r="M99" s="465"/>
      <c r="N99" s="465"/>
      <c r="O99" s="465"/>
      <c r="P99" s="465"/>
      <c r="Q99" s="466"/>
    </row>
    <row r="100" spans="1:17" ht="16.5" customHeight="1" thickBot="1" x14ac:dyDescent="0.25">
      <c r="A100" s="473"/>
      <c r="B100" s="474"/>
      <c r="C100" s="475"/>
      <c r="D100" s="467"/>
      <c r="E100" s="468"/>
      <c r="F100" s="468"/>
      <c r="G100" s="468"/>
      <c r="H100" s="468"/>
      <c r="I100" s="468"/>
      <c r="J100" s="468"/>
      <c r="K100" s="468"/>
      <c r="L100" s="468"/>
      <c r="M100" s="468"/>
      <c r="N100" s="468"/>
      <c r="O100" s="468"/>
      <c r="P100" s="468"/>
      <c r="Q100" s="469"/>
    </row>
    <row r="101" spans="1:17" ht="15.75" customHeight="1" thickBot="1" x14ac:dyDescent="0.25">
      <c r="A101" s="441" t="s">
        <v>1124</v>
      </c>
      <c r="B101" s="442"/>
      <c r="C101" s="443"/>
      <c r="D101" s="476" t="s">
        <v>546</v>
      </c>
      <c r="E101" s="465"/>
      <c r="F101" s="465"/>
      <c r="G101" s="466"/>
      <c r="H101" s="424"/>
      <c r="I101" s="426" t="s">
        <v>433</v>
      </c>
      <c r="J101" s="428" t="s">
        <v>475</v>
      </c>
      <c r="K101" s="428"/>
      <c r="L101" s="429"/>
      <c r="M101" s="442" t="s">
        <v>1220</v>
      </c>
      <c r="N101" s="442"/>
      <c r="O101" s="442"/>
      <c r="P101" s="442"/>
      <c r="Q101" s="443"/>
    </row>
    <row r="102" spans="1:17" ht="22.5" customHeight="1" thickBot="1" x14ac:dyDescent="0.25">
      <c r="A102" s="444"/>
      <c r="B102" s="445"/>
      <c r="C102" s="446"/>
      <c r="D102" s="477"/>
      <c r="E102" s="478"/>
      <c r="F102" s="478"/>
      <c r="G102" s="479"/>
      <c r="H102" s="425"/>
      <c r="I102" s="427"/>
      <c r="J102" s="67" t="s">
        <v>476</v>
      </c>
      <c r="K102" s="67" t="s">
        <v>476</v>
      </c>
      <c r="L102" s="67" t="s">
        <v>435</v>
      </c>
      <c r="M102" s="445"/>
      <c r="N102" s="445"/>
      <c r="O102" s="445"/>
      <c r="P102" s="445"/>
      <c r="Q102" s="446"/>
    </row>
    <row r="103" spans="1:17" ht="23.25" customHeight="1" thickBot="1" x14ac:dyDescent="0.25">
      <c r="A103" s="444"/>
      <c r="B103" s="445"/>
      <c r="C103" s="446"/>
      <c r="D103" s="477"/>
      <c r="E103" s="478"/>
      <c r="F103" s="478"/>
      <c r="G103" s="479"/>
      <c r="H103" s="35" t="s">
        <v>431</v>
      </c>
      <c r="I103" s="72">
        <v>2021</v>
      </c>
      <c r="J103" s="72">
        <v>2024</v>
      </c>
      <c r="K103" s="72">
        <v>2027</v>
      </c>
      <c r="L103" s="72">
        <v>2030</v>
      </c>
      <c r="M103" s="464" t="s">
        <v>483</v>
      </c>
      <c r="N103" s="465"/>
      <c r="O103" s="465"/>
      <c r="P103" s="465"/>
      <c r="Q103" s="466"/>
    </row>
    <row r="104" spans="1:17" ht="24" customHeight="1" thickBot="1" x14ac:dyDescent="0.25">
      <c r="A104" s="447"/>
      <c r="B104" s="428"/>
      <c r="C104" s="429"/>
      <c r="D104" s="467"/>
      <c r="E104" s="468"/>
      <c r="F104" s="468"/>
      <c r="G104" s="469"/>
      <c r="H104" s="35" t="s">
        <v>432</v>
      </c>
      <c r="I104" s="72" t="s">
        <v>50</v>
      </c>
      <c r="J104" s="72" t="s">
        <v>544</v>
      </c>
      <c r="K104" s="72" t="s">
        <v>545</v>
      </c>
      <c r="L104" s="43">
        <v>1</v>
      </c>
      <c r="M104" s="467"/>
      <c r="N104" s="468"/>
      <c r="O104" s="468"/>
      <c r="P104" s="468"/>
      <c r="Q104" s="469"/>
    </row>
    <row r="105" spans="1:17" ht="15.75" thickBot="1" x14ac:dyDescent="0.25">
      <c r="A105" s="441" t="s">
        <v>1125</v>
      </c>
      <c r="B105" s="442"/>
      <c r="C105" s="443"/>
      <c r="D105" s="464" t="s">
        <v>547</v>
      </c>
      <c r="E105" s="465"/>
      <c r="F105" s="465"/>
      <c r="G105" s="466"/>
      <c r="H105" s="514"/>
      <c r="I105" s="426" t="s">
        <v>433</v>
      </c>
      <c r="J105" s="495" t="s">
        <v>475</v>
      </c>
      <c r="K105" s="495"/>
      <c r="L105" s="496"/>
      <c r="M105" s="441" t="s">
        <v>1220</v>
      </c>
      <c r="N105" s="442"/>
      <c r="O105" s="442"/>
      <c r="P105" s="442"/>
      <c r="Q105" s="443"/>
    </row>
    <row r="106" spans="1:17" ht="26.25" customHeight="1" thickBot="1" x14ac:dyDescent="0.25">
      <c r="A106" s="444"/>
      <c r="B106" s="445"/>
      <c r="C106" s="446"/>
      <c r="D106" s="477"/>
      <c r="E106" s="478"/>
      <c r="F106" s="478"/>
      <c r="G106" s="479"/>
      <c r="H106" s="425"/>
      <c r="I106" s="427"/>
      <c r="J106" s="67" t="s">
        <v>476</v>
      </c>
      <c r="K106" s="67" t="s">
        <v>476</v>
      </c>
      <c r="L106" s="67" t="s">
        <v>435</v>
      </c>
      <c r="M106" s="447"/>
      <c r="N106" s="428"/>
      <c r="O106" s="428"/>
      <c r="P106" s="428"/>
      <c r="Q106" s="429"/>
    </row>
    <row r="107" spans="1:17" ht="22.5" customHeight="1" thickBot="1" x14ac:dyDescent="0.25">
      <c r="A107" s="444"/>
      <c r="B107" s="445"/>
      <c r="C107" s="446"/>
      <c r="D107" s="477"/>
      <c r="E107" s="478"/>
      <c r="F107" s="478"/>
      <c r="G107" s="479"/>
      <c r="H107" s="35" t="s">
        <v>431</v>
      </c>
      <c r="I107" s="72">
        <v>2021</v>
      </c>
      <c r="J107" s="72">
        <v>2024</v>
      </c>
      <c r="K107" s="72">
        <v>2027</v>
      </c>
      <c r="L107" s="72">
        <v>2030</v>
      </c>
      <c r="M107" s="464" t="s">
        <v>483</v>
      </c>
      <c r="N107" s="465"/>
      <c r="O107" s="465"/>
      <c r="P107" s="465"/>
      <c r="Q107" s="466"/>
    </row>
    <row r="108" spans="1:17" ht="24" customHeight="1" thickBot="1" x14ac:dyDescent="0.25">
      <c r="A108" s="447"/>
      <c r="B108" s="428"/>
      <c r="C108" s="429"/>
      <c r="D108" s="467"/>
      <c r="E108" s="468"/>
      <c r="F108" s="468"/>
      <c r="G108" s="469"/>
      <c r="H108" s="35" t="s">
        <v>432</v>
      </c>
      <c r="I108" s="72">
        <v>1647</v>
      </c>
      <c r="J108" s="72">
        <v>1700</v>
      </c>
      <c r="K108" s="72">
        <v>1800</v>
      </c>
      <c r="L108" s="72">
        <v>2100</v>
      </c>
      <c r="M108" s="467"/>
      <c r="N108" s="468"/>
      <c r="O108" s="468"/>
      <c r="P108" s="468"/>
      <c r="Q108" s="469"/>
    </row>
    <row r="109" spans="1:17" ht="15.75" thickBot="1" x14ac:dyDescent="0.25">
      <c r="A109" s="441" t="s">
        <v>1126</v>
      </c>
      <c r="B109" s="442"/>
      <c r="C109" s="443"/>
      <c r="D109" s="464" t="s">
        <v>548</v>
      </c>
      <c r="E109" s="465"/>
      <c r="F109" s="465"/>
      <c r="G109" s="466"/>
      <c r="H109" s="512"/>
      <c r="I109" s="426" t="s">
        <v>433</v>
      </c>
      <c r="J109" s="494" t="s">
        <v>475</v>
      </c>
      <c r="K109" s="495"/>
      <c r="L109" s="496"/>
      <c r="M109" s="441" t="s">
        <v>1220</v>
      </c>
      <c r="N109" s="442"/>
      <c r="O109" s="442"/>
      <c r="P109" s="442"/>
      <c r="Q109" s="443"/>
    </row>
    <row r="110" spans="1:17" ht="25.5" customHeight="1" thickBot="1" x14ac:dyDescent="0.25">
      <c r="A110" s="444"/>
      <c r="B110" s="445"/>
      <c r="C110" s="446"/>
      <c r="D110" s="477"/>
      <c r="E110" s="478"/>
      <c r="F110" s="478"/>
      <c r="G110" s="479"/>
      <c r="H110" s="513"/>
      <c r="I110" s="427"/>
      <c r="J110" s="67" t="s">
        <v>476</v>
      </c>
      <c r="K110" s="67" t="s">
        <v>476</v>
      </c>
      <c r="L110" s="67" t="s">
        <v>435</v>
      </c>
      <c r="M110" s="447"/>
      <c r="N110" s="428"/>
      <c r="O110" s="428"/>
      <c r="P110" s="428"/>
      <c r="Q110" s="429"/>
    </row>
    <row r="111" spans="1:17" ht="26.25" customHeight="1" thickBot="1" x14ac:dyDescent="0.25">
      <c r="A111" s="444"/>
      <c r="B111" s="445"/>
      <c r="C111" s="446"/>
      <c r="D111" s="477"/>
      <c r="E111" s="478"/>
      <c r="F111" s="478"/>
      <c r="G111" s="479"/>
      <c r="H111" s="35" t="s">
        <v>431</v>
      </c>
      <c r="I111" s="72">
        <v>2021</v>
      </c>
      <c r="J111" s="72">
        <v>2024</v>
      </c>
      <c r="K111" s="72">
        <v>2027</v>
      </c>
      <c r="L111" s="72">
        <v>2030</v>
      </c>
      <c r="M111" s="464" t="s">
        <v>448</v>
      </c>
      <c r="N111" s="465"/>
      <c r="O111" s="465"/>
      <c r="P111" s="465"/>
      <c r="Q111" s="466"/>
    </row>
    <row r="112" spans="1:17" ht="58.5" customHeight="1" thickBot="1" x14ac:dyDescent="0.25">
      <c r="A112" s="447"/>
      <c r="B112" s="428"/>
      <c r="C112" s="429"/>
      <c r="D112" s="467"/>
      <c r="E112" s="468"/>
      <c r="F112" s="468"/>
      <c r="G112" s="469"/>
      <c r="H112" s="35" t="s">
        <v>432</v>
      </c>
      <c r="I112" s="72" t="s">
        <v>71</v>
      </c>
      <c r="J112" s="72" t="s">
        <v>72</v>
      </c>
      <c r="K112" s="73" t="s">
        <v>549</v>
      </c>
      <c r="L112" s="46" t="s">
        <v>550</v>
      </c>
      <c r="M112" s="467"/>
      <c r="N112" s="468"/>
      <c r="O112" s="468"/>
      <c r="P112" s="468"/>
      <c r="Q112" s="469"/>
    </row>
    <row r="113" spans="1:17" ht="35.25" customHeight="1" thickBot="1" x14ac:dyDescent="0.25">
      <c r="A113" s="494" t="s">
        <v>1219</v>
      </c>
      <c r="B113" s="495"/>
      <c r="C113" s="496"/>
      <c r="D113" s="506" t="s">
        <v>507</v>
      </c>
      <c r="E113" s="507"/>
      <c r="F113" s="507"/>
      <c r="G113" s="507"/>
      <c r="H113" s="507"/>
      <c r="I113" s="507"/>
      <c r="J113" s="507"/>
      <c r="K113" s="507"/>
      <c r="L113" s="507"/>
      <c r="M113" s="507"/>
      <c r="N113" s="507"/>
      <c r="O113" s="507"/>
      <c r="P113" s="507"/>
      <c r="Q113" s="508"/>
    </row>
    <row r="114" spans="1:17" ht="15" customHeight="1" x14ac:dyDescent="0.2">
      <c r="A114" s="497" t="s">
        <v>436</v>
      </c>
      <c r="B114" s="498"/>
      <c r="C114" s="498"/>
      <c r="D114" s="499"/>
      <c r="E114" s="509" t="s">
        <v>1222</v>
      </c>
      <c r="F114" s="498"/>
      <c r="G114" s="499"/>
      <c r="H114" s="403" t="s">
        <v>1220</v>
      </c>
      <c r="I114" s="403" t="s">
        <v>1223</v>
      </c>
      <c r="J114" s="403" t="s">
        <v>1224</v>
      </c>
      <c r="K114" s="403" t="s">
        <v>437</v>
      </c>
      <c r="L114" s="403" t="s">
        <v>438</v>
      </c>
      <c r="M114" s="487" t="s">
        <v>1225</v>
      </c>
      <c r="N114" s="488"/>
      <c r="O114" s="488"/>
      <c r="P114" s="488"/>
      <c r="Q114" s="489"/>
    </row>
    <row r="115" spans="1:17" ht="19.5" customHeight="1" x14ac:dyDescent="0.2">
      <c r="A115" s="500"/>
      <c r="B115" s="501"/>
      <c r="C115" s="501"/>
      <c r="D115" s="502"/>
      <c r="E115" s="510"/>
      <c r="F115" s="501"/>
      <c r="G115" s="502"/>
      <c r="H115" s="404"/>
      <c r="I115" s="404"/>
      <c r="J115" s="404"/>
      <c r="K115" s="404"/>
      <c r="L115" s="404"/>
      <c r="M115" s="490" t="s">
        <v>439</v>
      </c>
      <c r="N115" s="491"/>
      <c r="O115" s="490" t="s">
        <v>440</v>
      </c>
      <c r="P115" s="491"/>
      <c r="Q115" s="492" t="s">
        <v>443</v>
      </c>
    </row>
    <row r="116" spans="1:17" ht="30" x14ac:dyDescent="0.2">
      <c r="A116" s="503"/>
      <c r="B116" s="504"/>
      <c r="C116" s="504"/>
      <c r="D116" s="505"/>
      <c r="E116" s="511"/>
      <c r="F116" s="504"/>
      <c r="G116" s="505"/>
      <c r="H116" s="405"/>
      <c r="I116" s="405"/>
      <c r="J116" s="405"/>
      <c r="K116" s="405"/>
      <c r="L116" s="405"/>
      <c r="M116" s="1" t="s">
        <v>1226</v>
      </c>
      <c r="N116" s="1" t="s">
        <v>441</v>
      </c>
      <c r="O116" s="1" t="s">
        <v>1226</v>
      </c>
      <c r="P116" s="1" t="s">
        <v>442</v>
      </c>
      <c r="Q116" s="493"/>
    </row>
    <row r="117" spans="1:17" ht="99.75" customHeight="1" x14ac:dyDescent="0.25">
      <c r="A117" s="2" t="s">
        <v>37</v>
      </c>
      <c r="B117" s="451" t="s">
        <v>551</v>
      </c>
      <c r="C117" s="452"/>
      <c r="D117" s="452"/>
      <c r="E117" s="338" t="s">
        <v>38</v>
      </c>
      <c r="F117" s="398" t="s">
        <v>554</v>
      </c>
      <c r="G117" s="400"/>
      <c r="H117" s="14" t="s">
        <v>457</v>
      </c>
      <c r="I117" s="14" t="s">
        <v>453</v>
      </c>
      <c r="J117" s="14" t="s">
        <v>558</v>
      </c>
      <c r="K117" s="19" t="s">
        <v>465</v>
      </c>
      <c r="L117" s="14">
        <v>50000</v>
      </c>
      <c r="M117" s="13"/>
      <c r="N117" s="1"/>
      <c r="O117" s="61">
        <v>50000</v>
      </c>
      <c r="P117" s="27" t="s">
        <v>45</v>
      </c>
      <c r="Q117" s="4"/>
    </row>
    <row r="118" spans="1:17" ht="90" x14ac:dyDescent="0.25">
      <c r="A118" s="53" t="s">
        <v>10</v>
      </c>
      <c r="B118" s="398" t="s">
        <v>552</v>
      </c>
      <c r="C118" s="453"/>
      <c r="D118" s="454"/>
      <c r="E118" s="54" t="s">
        <v>55</v>
      </c>
      <c r="F118" s="398" t="s">
        <v>555</v>
      </c>
      <c r="G118" s="454"/>
      <c r="H118" s="14" t="s">
        <v>557</v>
      </c>
      <c r="I118" s="16" t="s">
        <v>453</v>
      </c>
      <c r="J118" s="14" t="s">
        <v>559</v>
      </c>
      <c r="K118" s="19" t="s">
        <v>465</v>
      </c>
      <c r="L118" s="14" t="s">
        <v>749</v>
      </c>
      <c r="M118" s="56"/>
      <c r="N118" s="329"/>
      <c r="O118" s="55"/>
      <c r="P118" s="55"/>
      <c r="Q118" s="57"/>
    </row>
    <row r="119" spans="1:17" ht="83.25" customHeight="1" thickBot="1" x14ac:dyDescent="0.3">
      <c r="A119" s="20" t="s">
        <v>54</v>
      </c>
      <c r="B119" s="448" t="s">
        <v>553</v>
      </c>
      <c r="C119" s="449"/>
      <c r="D119" s="450"/>
      <c r="E119" s="21" t="s">
        <v>39</v>
      </c>
      <c r="F119" s="448" t="s">
        <v>556</v>
      </c>
      <c r="G119" s="450"/>
      <c r="H119" s="22" t="s">
        <v>457</v>
      </c>
      <c r="I119" s="22" t="s">
        <v>453</v>
      </c>
      <c r="J119" s="23"/>
      <c r="K119" s="19" t="s">
        <v>465</v>
      </c>
      <c r="L119" s="10" t="s">
        <v>749</v>
      </c>
      <c r="M119" s="9"/>
      <c r="N119" s="10"/>
      <c r="O119" s="11"/>
      <c r="P119" s="11"/>
      <c r="Q119" s="12"/>
    </row>
    <row r="120" spans="1:17" ht="15" customHeight="1" x14ac:dyDescent="0.2">
      <c r="A120" s="370" t="s">
        <v>560</v>
      </c>
      <c r="B120" s="371"/>
      <c r="C120" s="371"/>
      <c r="D120" s="371"/>
      <c r="E120" s="371"/>
      <c r="F120" s="371"/>
      <c r="G120" s="371"/>
      <c r="H120" s="371"/>
      <c r="I120" s="371"/>
      <c r="J120" s="371"/>
      <c r="K120" s="371"/>
      <c r="L120" s="371"/>
      <c r="M120" s="371"/>
      <c r="N120" s="371"/>
      <c r="O120" s="371"/>
      <c r="P120" s="371"/>
      <c r="Q120" s="372"/>
    </row>
    <row r="121" spans="1:17" x14ac:dyDescent="0.2">
      <c r="A121" s="373"/>
      <c r="B121" s="374"/>
      <c r="C121" s="374"/>
      <c r="D121" s="374"/>
      <c r="E121" s="374"/>
      <c r="F121" s="374"/>
      <c r="G121" s="374"/>
      <c r="H121" s="374"/>
      <c r="I121" s="374"/>
      <c r="J121" s="374"/>
      <c r="K121" s="374"/>
      <c r="L121" s="374"/>
      <c r="M121" s="374"/>
      <c r="N121" s="374"/>
      <c r="O121" s="374"/>
      <c r="P121" s="374"/>
      <c r="Q121" s="375"/>
    </row>
    <row r="122" spans="1:17" ht="25.5" customHeight="1" thickBot="1" x14ac:dyDescent="0.25">
      <c r="A122" s="376"/>
      <c r="B122" s="377"/>
      <c r="C122" s="377"/>
      <c r="D122" s="377"/>
      <c r="E122" s="377"/>
      <c r="F122" s="377"/>
      <c r="G122" s="377"/>
      <c r="H122" s="377"/>
      <c r="I122" s="377"/>
      <c r="J122" s="377"/>
      <c r="K122" s="377"/>
      <c r="L122" s="377"/>
      <c r="M122" s="377"/>
      <c r="N122" s="377"/>
      <c r="O122" s="377"/>
      <c r="P122" s="377"/>
      <c r="Q122" s="378"/>
    </row>
    <row r="123" spans="1:17" ht="15" customHeight="1" x14ac:dyDescent="0.2">
      <c r="A123" s="373" t="s">
        <v>561</v>
      </c>
      <c r="B123" s="374"/>
      <c r="C123" s="374"/>
      <c r="D123" s="374"/>
      <c r="E123" s="374"/>
      <c r="F123" s="374"/>
      <c r="G123" s="374"/>
      <c r="H123" s="374"/>
      <c r="I123" s="374"/>
      <c r="J123" s="374"/>
      <c r="K123" s="374"/>
      <c r="L123" s="374"/>
      <c r="M123" s="374"/>
      <c r="N123" s="374"/>
      <c r="O123" s="374"/>
      <c r="P123" s="374"/>
      <c r="Q123" s="375"/>
    </row>
    <row r="124" spans="1:17" ht="23.25" customHeight="1" thickBot="1" x14ac:dyDescent="0.25">
      <c r="A124" s="376"/>
      <c r="B124" s="377"/>
      <c r="C124" s="377"/>
      <c r="D124" s="377"/>
      <c r="E124" s="377"/>
      <c r="F124" s="377"/>
      <c r="G124" s="377"/>
      <c r="H124" s="377"/>
      <c r="I124" s="377"/>
      <c r="J124" s="377"/>
      <c r="K124" s="377"/>
      <c r="L124" s="377"/>
      <c r="M124" s="377"/>
      <c r="N124" s="377"/>
      <c r="O124" s="377"/>
      <c r="P124" s="377"/>
      <c r="Q124" s="378"/>
    </row>
  </sheetData>
  <mergeCells count="265">
    <mergeCell ref="M107:Q108"/>
    <mergeCell ref="D105:G108"/>
    <mergeCell ref="M109:Q110"/>
    <mergeCell ref="M111:Q112"/>
    <mergeCell ref="D109:G112"/>
    <mergeCell ref="D113:Q113"/>
    <mergeCell ref="I56:L57"/>
    <mergeCell ref="M56:Q57"/>
    <mergeCell ref="M58:Q59"/>
    <mergeCell ref="M60:Q61"/>
    <mergeCell ref="D58:G61"/>
    <mergeCell ref="K59:L59"/>
    <mergeCell ref="K60:L60"/>
    <mergeCell ref="K61:L61"/>
    <mergeCell ref="D56:H57"/>
    <mergeCell ref="H58:H59"/>
    <mergeCell ref="I58:I59"/>
    <mergeCell ref="J58:L58"/>
    <mergeCell ref="M64:Q65"/>
    <mergeCell ref="M66:Q67"/>
    <mergeCell ref="B73:D73"/>
    <mergeCell ref="F73:G73"/>
    <mergeCell ref="B72:D72"/>
    <mergeCell ref="F72:G72"/>
    <mergeCell ref="A56:C57"/>
    <mergeCell ref="A62:C63"/>
    <mergeCell ref="D62:Q63"/>
    <mergeCell ref="N12:Q13"/>
    <mergeCell ref="D10:H13"/>
    <mergeCell ref="D14:Q14"/>
    <mergeCell ref="A2:C3"/>
    <mergeCell ref="A8:C9"/>
    <mergeCell ref="A10:C13"/>
    <mergeCell ref="D26:Q27"/>
    <mergeCell ref="A26:C27"/>
    <mergeCell ref="I15:I17"/>
    <mergeCell ref="J15:J17"/>
    <mergeCell ref="K15:K17"/>
    <mergeCell ref="B22:D22"/>
    <mergeCell ref="F22:G22"/>
    <mergeCell ref="F24:G24"/>
    <mergeCell ref="B19:D19"/>
    <mergeCell ref="F19:G19"/>
    <mergeCell ref="O16:P16"/>
    <mergeCell ref="L15:L17"/>
    <mergeCell ref="M15:Q15"/>
    <mergeCell ref="M16:N16"/>
    <mergeCell ref="Q16:Q17"/>
    <mergeCell ref="B18:D18"/>
    <mergeCell ref="F18:G18"/>
    <mergeCell ref="A15:D17"/>
    <mergeCell ref="E15:G17"/>
    <mergeCell ref="H15:H17"/>
    <mergeCell ref="K4:M4"/>
    <mergeCell ref="L5:M5"/>
    <mergeCell ref="L6:M6"/>
    <mergeCell ref="A14:C14"/>
    <mergeCell ref="L7:M7"/>
    <mergeCell ref="I10:I11"/>
    <mergeCell ref="J10:J11"/>
    <mergeCell ref="K10:M10"/>
    <mergeCell ref="A4:C7"/>
    <mergeCell ref="D4:H7"/>
    <mergeCell ref="D8:Q9"/>
    <mergeCell ref="N10:Q11"/>
    <mergeCell ref="B20:D20"/>
    <mergeCell ref="F20:G20"/>
    <mergeCell ref="B21:D21"/>
    <mergeCell ref="F21:G21"/>
    <mergeCell ref="A32:C32"/>
    <mergeCell ref="A1:B1"/>
    <mergeCell ref="F25:G25"/>
    <mergeCell ref="I4:I5"/>
    <mergeCell ref="J4:J5"/>
    <mergeCell ref="C1:Q1"/>
    <mergeCell ref="N2:Q3"/>
    <mergeCell ref="J2:M3"/>
    <mergeCell ref="D2:I3"/>
    <mergeCell ref="N4:Q5"/>
    <mergeCell ref="N6:Q7"/>
    <mergeCell ref="M28:Q29"/>
    <mergeCell ref="M30:Q31"/>
    <mergeCell ref="D28:G31"/>
    <mergeCell ref="A28:C31"/>
    <mergeCell ref="H28:H29"/>
    <mergeCell ref="I28:I29"/>
    <mergeCell ref="J28:L28"/>
    <mergeCell ref="K24:K25"/>
    <mergeCell ref="A24:A25"/>
    <mergeCell ref="M33:Q33"/>
    <mergeCell ref="M34:N34"/>
    <mergeCell ref="O34:P34"/>
    <mergeCell ref="Q34:Q35"/>
    <mergeCell ref="B36:D36"/>
    <mergeCell ref="F36:G36"/>
    <mergeCell ref="A33:D35"/>
    <mergeCell ref="E33:G35"/>
    <mergeCell ref="H33:H35"/>
    <mergeCell ref="I33:I35"/>
    <mergeCell ref="J33:J35"/>
    <mergeCell ref="K33:K35"/>
    <mergeCell ref="L33:L35"/>
    <mergeCell ref="H45:H46"/>
    <mergeCell ref="I45:I46"/>
    <mergeCell ref="J45:L45"/>
    <mergeCell ref="D43:Q44"/>
    <mergeCell ref="M45:Q46"/>
    <mergeCell ref="M47:Q48"/>
    <mergeCell ref="D45:G48"/>
    <mergeCell ref="A43:C44"/>
    <mergeCell ref="A45:C48"/>
    <mergeCell ref="A49:C49"/>
    <mergeCell ref="A50:D52"/>
    <mergeCell ref="E50:G52"/>
    <mergeCell ref="H50:H52"/>
    <mergeCell ref="I50:I52"/>
    <mergeCell ref="J50:J52"/>
    <mergeCell ref="K50:K52"/>
    <mergeCell ref="B54:D54"/>
    <mergeCell ref="F54:G54"/>
    <mergeCell ref="D49:Q49"/>
    <mergeCell ref="A55:B55"/>
    <mergeCell ref="L50:L52"/>
    <mergeCell ref="M50:Q50"/>
    <mergeCell ref="M51:N51"/>
    <mergeCell ref="O51:P51"/>
    <mergeCell ref="Q51:Q52"/>
    <mergeCell ref="B53:D53"/>
    <mergeCell ref="F53:G53"/>
    <mergeCell ref="C55:Q55"/>
    <mergeCell ref="A58:C61"/>
    <mergeCell ref="A68:C68"/>
    <mergeCell ref="A69:D71"/>
    <mergeCell ref="E69:G71"/>
    <mergeCell ref="H69:H71"/>
    <mergeCell ref="I69:I71"/>
    <mergeCell ref="J69:J71"/>
    <mergeCell ref="K69:K71"/>
    <mergeCell ref="A64:C67"/>
    <mergeCell ref="H64:H65"/>
    <mergeCell ref="I64:I65"/>
    <mergeCell ref="J64:L64"/>
    <mergeCell ref="D64:G67"/>
    <mergeCell ref="D68:Q68"/>
    <mergeCell ref="L69:L71"/>
    <mergeCell ref="M69:Q69"/>
    <mergeCell ref="M70:N70"/>
    <mergeCell ref="O70:P70"/>
    <mergeCell ref="Q70:Q71"/>
    <mergeCell ref="A76:C79"/>
    <mergeCell ref="H76:H77"/>
    <mergeCell ref="I76:I77"/>
    <mergeCell ref="J76:L76"/>
    <mergeCell ref="D74:Q75"/>
    <mergeCell ref="M76:Q77"/>
    <mergeCell ref="M78:Q79"/>
    <mergeCell ref="D76:G79"/>
    <mergeCell ref="A74:C75"/>
    <mergeCell ref="M82:Q83"/>
    <mergeCell ref="D80:G83"/>
    <mergeCell ref="L85:L87"/>
    <mergeCell ref="M85:Q85"/>
    <mergeCell ref="M86:N86"/>
    <mergeCell ref="O86:P86"/>
    <mergeCell ref="Q86:Q87"/>
    <mergeCell ref="B88:D88"/>
    <mergeCell ref="F88:G88"/>
    <mergeCell ref="A84:C84"/>
    <mergeCell ref="A85:D87"/>
    <mergeCell ref="E85:G87"/>
    <mergeCell ref="H85:H87"/>
    <mergeCell ref="I85:I87"/>
    <mergeCell ref="J85:J87"/>
    <mergeCell ref="K85:K87"/>
    <mergeCell ref="D84:Q84"/>
    <mergeCell ref="H80:H81"/>
    <mergeCell ref="I80:I81"/>
    <mergeCell ref="J80:L80"/>
    <mergeCell ref="M80:Q81"/>
    <mergeCell ref="M114:Q114"/>
    <mergeCell ref="M115:N115"/>
    <mergeCell ref="O115:P115"/>
    <mergeCell ref="Q115:Q116"/>
    <mergeCell ref="A113:C113"/>
    <mergeCell ref="A114:D116"/>
    <mergeCell ref="D32:Q32"/>
    <mergeCell ref="E114:G116"/>
    <mergeCell ref="H114:H116"/>
    <mergeCell ref="I114:I116"/>
    <mergeCell ref="J114:J116"/>
    <mergeCell ref="K114:K116"/>
    <mergeCell ref="A109:C112"/>
    <mergeCell ref="H109:H110"/>
    <mergeCell ref="I109:I110"/>
    <mergeCell ref="J109:L109"/>
    <mergeCell ref="A105:C108"/>
    <mergeCell ref="H105:H106"/>
    <mergeCell ref="I105:I106"/>
    <mergeCell ref="J105:L105"/>
    <mergeCell ref="M105:Q106"/>
    <mergeCell ref="A95:C98"/>
    <mergeCell ref="M95:Q96"/>
    <mergeCell ref="M97:Q98"/>
    <mergeCell ref="B23:D23"/>
    <mergeCell ref="F23:G23"/>
    <mergeCell ref="A80:C83"/>
    <mergeCell ref="B119:D119"/>
    <mergeCell ref="F119:G119"/>
    <mergeCell ref="B117:D117"/>
    <mergeCell ref="F117:G117"/>
    <mergeCell ref="B118:D118"/>
    <mergeCell ref="F118:G118"/>
    <mergeCell ref="B89:D89"/>
    <mergeCell ref="F89:G89"/>
    <mergeCell ref="B90:D90"/>
    <mergeCell ref="F90:G90"/>
    <mergeCell ref="B91:D91"/>
    <mergeCell ref="D95:G98"/>
    <mergeCell ref="A101:C104"/>
    <mergeCell ref="D99:Q100"/>
    <mergeCell ref="A99:C100"/>
    <mergeCell ref="M101:Q102"/>
    <mergeCell ref="M103:Q104"/>
    <mergeCell ref="D101:G104"/>
    <mergeCell ref="F91:G91"/>
    <mergeCell ref="C92:Q92"/>
    <mergeCell ref="M93:Q94"/>
    <mergeCell ref="L114:L116"/>
    <mergeCell ref="H95:H96"/>
    <mergeCell ref="I95:I96"/>
    <mergeCell ref="J95:L95"/>
    <mergeCell ref="K96:L96"/>
    <mergeCell ref="K97:L97"/>
    <mergeCell ref="K98:L98"/>
    <mergeCell ref="A92:B92"/>
    <mergeCell ref="D93:H94"/>
    <mergeCell ref="H101:H102"/>
    <mergeCell ref="I101:I102"/>
    <mergeCell ref="J101:L101"/>
    <mergeCell ref="I93:L94"/>
    <mergeCell ref="A93:C94"/>
    <mergeCell ref="A120:Q122"/>
    <mergeCell ref="A123:Q124"/>
    <mergeCell ref="M24:M25"/>
    <mergeCell ref="N24:N25"/>
    <mergeCell ref="O24:O25"/>
    <mergeCell ref="P24:P25"/>
    <mergeCell ref="Q24:Q25"/>
    <mergeCell ref="B24:D25"/>
    <mergeCell ref="H24:H25"/>
    <mergeCell ref="I24:I25"/>
    <mergeCell ref="J24:J25"/>
    <mergeCell ref="B39:D39"/>
    <mergeCell ref="F39:G39"/>
    <mergeCell ref="B40:D40"/>
    <mergeCell ref="F40:G40"/>
    <mergeCell ref="L24:L25"/>
    <mergeCell ref="B41:D41"/>
    <mergeCell ref="F41:G41"/>
    <mergeCell ref="B42:D42"/>
    <mergeCell ref="F42:G42"/>
    <mergeCell ref="B37:D37"/>
    <mergeCell ref="F37:G37"/>
    <mergeCell ref="B38:D38"/>
    <mergeCell ref="F38:G3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59"/>
  <sheetViews>
    <sheetView topLeftCell="A152" zoomScale="80" zoomScaleNormal="80" workbookViewId="0">
      <selection activeCell="H54" sqref="H54"/>
    </sheetView>
  </sheetViews>
  <sheetFormatPr defaultRowHeight="14.25" x14ac:dyDescent="0.2"/>
  <cols>
    <col min="1" max="1" width="8.25" style="249" customWidth="1"/>
    <col min="2" max="3" width="9" style="249"/>
    <col min="5" max="5" width="10.875" style="249" customWidth="1"/>
    <col min="7" max="7" width="21.375" customWidth="1"/>
    <col min="8" max="8" width="19.625" customWidth="1"/>
    <col min="9" max="9" width="20.875" customWidth="1"/>
    <col min="10" max="10" width="17.625" customWidth="1"/>
    <col min="11" max="11" width="16.875" customWidth="1"/>
    <col min="12" max="12" width="14.375" customWidth="1"/>
    <col min="13" max="13" width="12.5" customWidth="1"/>
    <col min="14" max="14" width="11.875" customWidth="1"/>
    <col min="15" max="15" width="11.5" customWidth="1"/>
    <col min="16" max="16" width="12.625" customWidth="1"/>
    <col min="17" max="17" width="12.125" customWidth="1"/>
  </cols>
  <sheetData>
    <row r="1" spans="1:17" ht="60" customHeight="1" thickBot="1" x14ac:dyDescent="0.25">
      <c r="A1" s="535" t="s">
        <v>429</v>
      </c>
      <c r="B1" s="536"/>
      <c r="C1" s="416" t="s">
        <v>428</v>
      </c>
      <c r="D1" s="480"/>
      <c r="E1" s="480"/>
      <c r="F1" s="480"/>
      <c r="G1" s="480"/>
      <c r="H1" s="480"/>
      <c r="I1" s="480"/>
      <c r="J1" s="480"/>
      <c r="K1" s="480"/>
      <c r="L1" s="480"/>
      <c r="M1" s="480"/>
      <c r="N1" s="480"/>
      <c r="O1" s="480"/>
      <c r="P1" s="480"/>
      <c r="Q1" s="417"/>
    </row>
    <row r="2" spans="1:17" ht="14.25" customHeight="1" x14ac:dyDescent="0.2">
      <c r="A2" s="437" t="s">
        <v>1131</v>
      </c>
      <c r="B2" s="430"/>
      <c r="C2" s="431"/>
      <c r="D2" s="461" t="s">
        <v>951</v>
      </c>
      <c r="E2" s="462"/>
      <c r="F2" s="462"/>
      <c r="G2" s="462"/>
      <c r="H2" s="463"/>
      <c r="I2" s="437" t="str">
        <f>'Preschool Education AP'!$J$2</f>
        <v>Linkages with the Sustainable Development Goals (SDG):</v>
      </c>
      <c r="J2" s="430"/>
      <c r="K2" s="430"/>
      <c r="L2" s="430"/>
      <c r="M2" s="430"/>
      <c r="N2" s="554" t="s">
        <v>430</v>
      </c>
      <c r="O2" s="555"/>
      <c r="P2" s="555"/>
      <c r="Q2" s="556"/>
    </row>
    <row r="3" spans="1:17" ht="62.25" customHeight="1" thickBot="1" x14ac:dyDescent="0.25">
      <c r="A3" s="562"/>
      <c r="B3" s="432"/>
      <c r="C3" s="433"/>
      <c r="D3" s="421"/>
      <c r="E3" s="422"/>
      <c r="F3" s="422"/>
      <c r="G3" s="422"/>
      <c r="H3" s="423"/>
      <c r="I3" s="437"/>
      <c r="J3" s="430"/>
      <c r="K3" s="430"/>
      <c r="L3" s="430"/>
      <c r="M3" s="430"/>
      <c r="N3" s="484"/>
      <c r="O3" s="485"/>
      <c r="P3" s="485"/>
      <c r="Q3" s="486"/>
    </row>
    <row r="4" spans="1:17" ht="15.75" thickBot="1" x14ac:dyDescent="0.25">
      <c r="A4" s="515" t="s">
        <v>1132</v>
      </c>
      <c r="B4" s="516"/>
      <c r="C4" s="517"/>
      <c r="D4" s="418" t="s">
        <v>952</v>
      </c>
      <c r="E4" s="419"/>
      <c r="F4" s="419"/>
      <c r="G4" s="419"/>
      <c r="H4" s="420"/>
      <c r="I4" s="406"/>
      <c r="J4" s="408" t="s">
        <v>433</v>
      </c>
      <c r="K4" s="410" t="s">
        <v>475</v>
      </c>
      <c r="L4" s="410"/>
      <c r="M4" s="411"/>
      <c r="N4" s="515" t="str">
        <f>'Preschool Education AP'!$N$4</f>
        <v>Source of verification</v>
      </c>
      <c r="O4" s="516"/>
      <c r="P4" s="516"/>
      <c r="Q4" s="517"/>
    </row>
    <row r="5" spans="1:17" ht="26.25" customHeight="1" thickBot="1" x14ac:dyDescent="0.25">
      <c r="A5" s="518"/>
      <c r="B5" s="519"/>
      <c r="C5" s="520"/>
      <c r="D5" s="461"/>
      <c r="E5" s="462"/>
      <c r="F5" s="462"/>
      <c r="G5" s="462"/>
      <c r="H5" s="463"/>
      <c r="I5" s="407"/>
      <c r="J5" s="409"/>
      <c r="K5" s="68" t="s">
        <v>476</v>
      </c>
      <c r="L5" s="521" t="s">
        <v>435</v>
      </c>
      <c r="M5" s="523"/>
      <c r="N5" s="521"/>
      <c r="O5" s="522"/>
      <c r="P5" s="522"/>
      <c r="Q5" s="523"/>
    </row>
    <row r="6" spans="1:17" ht="35.25" customHeight="1" thickBot="1" x14ac:dyDescent="0.25">
      <c r="A6" s="518"/>
      <c r="B6" s="519"/>
      <c r="C6" s="520"/>
      <c r="D6" s="461"/>
      <c r="E6" s="462"/>
      <c r="F6" s="462"/>
      <c r="G6" s="462"/>
      <c r="H6" s="463"/>
      <c r="I6" s="76" t="s">
        <v>431</v>
      </c>
      <c r="J6" s="71">
        <v>2018</v>
      </c>
      <c r="K6" s="70">
        <v>2025</v>
      </c>
      <c r="L6" s="413">
        <v>2030</v>
      </c>
      <c r="M6" s="414"/>
      <c r="N6" s="418" t="s">
        <v>574</v>
      </c>
      <c r="O6" s="419"/>
      <c r="P6" s="419"/>
      <c r="Q6" s="420"/>
    </row>
    <row r="7" spans="1:17" ht="155.25" customHeight="1" thickBot="1" x14ac:dyDescent="0.25">
      <c r="A7" s="521"/>
      <c r="B7" s="522"/>
      <c r="C7" s="523"/>
      <c r="D7" s="461"/>
      <c r="E7" s="462"/>
      <c r="F7" s="462"/>
      <c r="G7" s="462"/>
      <c r="H7" s="463"/>
      <c r="I7" s="258" t="s">
        <v>432</v>
      </c>
      <c r="J7" s="260" t="s">
        <v>571</v>
      </c>
      <c r="K7" s="259" t="s">
        <v>572</v>
      </c>
      <c r="L7" s="418" t="s">
        <v>573</v>
      </c>
      <c r="M7" s="420"/>
      <c r="N7" s="461"/>
      <c r="O7" s="462"/>
      <c r="P7" s="462"/>
      <c r="Q7" s="463"/>
    </row>
    <row r="8" spans="1:17" x14ac:dyDescent="0.2">
      <c r="A8" s="470" t="s">
        <v>1133</v>
      </c>
      <c r="B8" s="471"/>
      <c r="C8" s="472"/>
      <c r="D8" s="596" t="s">
        <v>575</v>
      </c>
      <c r="E8" s="597"/>
      <c r="F8" s="597"/>
      <c r="G8" s="597"/>
      <c r="H8" s="597"/>
      <c r="I8" s="597"/>
      <c r="J8" s="597"/>
      <c r="K8" s="597"/>
      <c r="L8" s="597"/>
      <c r="M8" s="597"/>
      <c r="N8" s="597"/>
      <c r="O8" s="597"/>
      <c r="P8" s="597"/>
      <c r="Q8" s="598"/>
    </row>
    <row r="9" spans="1:17" ht="32.25" customHeight="1" thickBot="1" x14ac:dyDescent="0.25">
      <c r="A9" s="473"/>
      <c r="B9" s="474"/>
      <c r="C9" s="475"/>
      <c r="D9" s="602"/>
      <c r="E9" s="603"/>
      <c r="F9" s="603"/>
      <c r="G9" s="603"/>
      <c r="H9" s="603"/>
      <c r="I9" s="603"/>
      <c r="J9" s="603"/>
      <c r="K9" s="603"/>
      <c r="L9" s="603"/>
      <c r="M9" s="603"/>
      <c r="N9" s="603"/>
      <c r="O9" s="603"/>
      <c r="P9" s="603"/>
      <c r="Q9" s="604"/>
    </row>
    <row r="10" spans="1:17" ht="15" x14ac:dyDescent="0.2">
      <c r="A10" s="441" t="s">
        <v>1134</v>
      </c>
      <c r="B10" s="442"/>
      <c r="C10" s="443"/>
      <c r="D10" s="596" t="s">
        <v>953</v>
      </c>
      <c r="E10" s="597"/>
      <c r="F10" s="597"/>
      <c r="G10" s="597"/>
      <c r="H10" s="598"/>
      <c r="I10" s="723"/>
      <c r="J10" s="733" t="s">
        <v>433</v>
      </c>
      <c r="K10" s="718" t="s">
        <v>475</v>
      </c>
      <c r="L10" s="718"/>
      <c r="M10" s="725"/>
      <c r="N10" s="622" t="s">
        <v>1220</v>
      </c>
      <c r="O10" s="623"/>
      <c r="P10" s="623"/>
      <c r="Q10" s="624"/>
    </row>
    <row r="11" spans="1:17" ht="15.75" thickBot="1" x14ac:dyDescent="0.25">
      <c r="A11" s="444"/>
      <c r="B11" s="445"/>
      <c r="C11" s="446"/>
      <c r="D11" s="599"/>
      <c r="E11" s="600"/>
      <c r="F11" s="600"/>
      <c r="G11" s="600"/>
      <c r="H11" s="601"/>
      <c r="I11" s="697"/>
      <c r="J11" s="718"/>
      <c r="K11" s="272" t="s">
        <v>476</v>
      </c>
      <c r="L11" s="272" t="s">
        <v>476</v>
      </c>
      <c r="M11" s="275" t="s">
        <v>435</v>
      </c>
      <c r="N11" s="625"/>
      <c r="O11" s="626"/>
      <c r="P11" s="626"/>
      <c r="Q11" s="627"/>
    </row>
    <row r="12" spans="1:17" ht="27.75" customHeight="1" x14ac:dyDescent="0.2">
      <c r="A12" s="444"/>
      <c r="B12" s="445"/>
      <c r="C12" s="446"/>
      <c r="D12" s="599"/>
      <c r="E12" s="600"/>
      <c r="F12" s="600"/>
      <c r="G12" s="600"/>
      <c r="H12" s="601"/>
      <c r="I12" s="77" t="s">
        <v>431</v>
      </c>
      <c r="J12" s="262">
        <v>2021</v>
      </c>
      <c r="K12" s="262">
        <v>2024</v>
      </c>
      <c r="L12" s="262">
        <v>2027</v>
      </c>
      <c r="M12" s="276">
        <v>2030</v>
      </c>
      <c r="N12" s="596" t="s">
        <v>448</v>
      </c>
      <c r="O12" s="597"/>
      <c r="P12" s="597"/>
      <c r="Q12" s="598"/>
    </row>
    <row r="13" spans="1:17" ht="33" customHeight="1" thickBot="1" x14ac:dyDescent="0.25">
      <c r="A13" s="447"/>
      <c r="B13" s="428"/>
      <c r="C13" s="429"/>
      <c r="D13" s="602"/>
      <c r="E13" s="603"/>
      <c r="F13" s="603"/>
      <c r="G13" s="603"/>
      <c r="H13" s="604"/>
      <c r="I13" s="78" t="s">
        <v>432</v>
      </c>
      <c r="J13" s="262" t="s">
        <v>50</v>
      </c>
      <c r="K13" s="79">
        <v>0.3</v>
      </c>
      <c r="L13" s="79">
        <v>0.5</v>
      </c>
      <c r="M13" s="80">
        <v>0.7</v>
      </c>
      <c r="N13" s="602"/>
      <c r="O13" s="603"/>
      <c r="P13" s="603"/>
      <c r="Q13" s="604"/>
    </row>
    <row r="14" spans="1:17" ht="15" x14ac:dyDescent="0.2">
      <c r="A14" s="441" t="s">
        <v>1135</v>
      </c>
      <c r="B14" s="442"/>
      <c r="C14" s="443"/>
      <c r="D14" s="596" t="s">
        <v>576</v>
      </c>
      <c r="E14" s="597"/>
      <c r="F14" s="597"/>
      <c r="G14" s="597"/>
      <c r="H14" s="598"/>
      <c r="I14" s="697"/>
      <c r="J14" s="632" t="s">
        <v>433</v>
      </c>
      <c r="K14" s="683" t="s">
        <v>475</v>
      </c>
      <c r="L14" s="683"/>
      <c r="M14" s="719"/>
      <c r="N14" s="622" t="s">
        <v>1220</v>
      </c>
      <c r="O14" s="623"/>
      <c r="P14" s="623"/>
      <c r="Q14" s="624"/>
    </row>
    <row r="15" spans="1:17" ht="15.75" thickBot="1" x14ac:dyDescent="0.25">
      <c r="A15" s="444"/>
      <c r="B15" s="445"/>
      <c r="C15" s="446"/>
      <c r="D15" s="599"/>
      <c r="E15" s="600"/>
      <c r="F15" s="600"/>
      <c r="G15" s="600"/>
      <c r="H15" s="601"/>
      <c r="I15" s="697"/>
      <c r="J15" s="718"/>
      <c r="K15" s="271" t="s">
        <v>476</v>
      </c>
      <c r="L15" s="271" t="s">
        <v>476</v>
      </c>
      <c r="M15" s="275" t="s">
        <v>435</v>
      </c>
      <c r="N15" s="625"/>
      <c r="O15" s="626"/>
      <c r="P15" s="626"/>
      <c r="Q15" s="627"/>
    </row>
    <row r="16" spans="1:17" ht="33" customHeight="1" x14ac:dyDescent="0.2">
      <c r="A16" s="444"/>
      <c r="B16" s="445"/>
      <c r="C16" s="446"/>
      <c r="D16" s="599"/>
      <c r="E16" s="600"/>
      <c r="F16" s="600"/>
      <c r="G16" s="600"/>
      <c r="H16" s="601"/>
      <c r="I16" s="77" t="s">
        <v>431</v>
      </c>
      <c r="J16" s="262">
        <v>2021</v>
      </c>
      <c r="K16" s="262">
        <v>2024</v>
      </c>
      <c r="L16" s="262">
        <v>2027</v>
      </c>
      <c r="M16" s="276">
        <v>2030</v>
      </c>
      <c r="N16" s="596" t="s">
        <v>448</v>
      </c>
      <c r="O16" s="597"/>
      <c r="P16" s="597"/>
      <c r="Q16" s="598"/>
    </row>
    <row r="17" spans="1:17" ht="46.5" customHeight="1" thickBot="1" x14ac:dyDescent="0.25">
      <c r="A17" s="447"/>
      <c r="B17" s="428"/>
      <c r="C17" s="429"/>
      <c r="D17" s="715"/>
      <c r="E17" s="716"/>
      <c r="F17" s="716"/>
      <c r="G17" s="716"/>
      <c r="H17" s="717"/>
      <c r="I17" s="81" t="s">
        <v>432</v>
      </c>
      <c r="J17" s="274" t="s">
        <v>50</v>
      </c>
      <c r="K17" s="82">
        <v>0.3</v>
      </c>
      <c r="L17" s="82">
        <v>0.4</v>
      </c>
      <c r="M17" s="83">
        <v>0.7</v>
      </c>
      <c r="N17" s="602"/>
      <c r="O17" s="603"/>
      <c r="P17" s="603"/>
      <c r="Q17" s="604"/>
    </row>
    <row r="18" spans="1:17" ht="34.5" customHeight="1" thickBot="1" x14ac:dyDescent="0.25">
      <c r="A18" s="494" t="s">
        <v>1218</v>
      </c>
      <c r="B18" s="495"/>
      <c r="C18" s="495"/>
      <c r="D18" s="730" t="s">
        <v>455</v>
      </c>
      <c r="E18" s="731"/>
      <c r="F18" s="731"/>
      <c r="G18" s="731"/>
      <c r="H18" s="731"/>
      <c r="I18" s="731"/>
      <c r="J18" s="731"/>
      <c r="K18" s="731"/>
      <c r="L18" s="731"/>
      <c r="M18" s="731"/>
      <c r="N18" s="731"/>
      <c r="O18" s="731"/>
      <c r="P18" s="731"/>
      <c r="Q18" s="732"/>
    </row>
    <row r="19" spans="1:17" ht="15" x14ac:dyDescent="0.25">
      <c r="A19" s="607" t="str">
        <f>'Preschool Education AP'!A15</f>
        <v>Activities</v>
      </c>
      <c r="B19" s="608"/>
      <c r="C19" s="614"/>
      <c r="D19" s="609"/>
      <c r="E19" s="613" t="str">
        <f>'Preschool Education AP'!E15</f>
        <v>Output indicator</v>
      </c>
      <c r="F19" s="614"/>
      <c r="G19" s="609"/>
      <c r="H19" s="617" t="str">
        <f>'Preschool Education AP'!H15</f>
        <v>Source of verification</v>
      </c>
      <c r="I19" s="617" t="str">
        <f>'Preschool Education AP'!I15</f>
        <v>Responsible agency</v>
      </c>
      <c r="J19" s="617" t="str">
        <f>'Preschool Education AP'!J15</f>
        <v>Partner Agency</v>
      </c>
      <c r="K19" s="617" t="str">
        <f>'Preschool Education AP'!K15</f>
        <v>Implementation period</v>
      </c>
      <c r="L19" s="617" t="str">
        <f>'Preschool Education AP'!L15</f>
        <v>Budget</v>
      </c>
      <c r="M19" s="620" t="str">
        <f>'Preschool Education AP'!M15</f>
        <v>Source of Financing</v>
      </c>
      <c r="N19" s="592"/>
      <c r="O19" s="592"/>
      <c r="P19" s="592"/>
      <c r="Q19" s="621"/>
    </row>
    <row r="20" spans="1:17" ht="24.75" customHeight="1" x14ac:dyDescent="0.25">
      <c r="A20" s="610"/>
      <c r="B20" s="611"/>
      <c r="C20" s="611"/>
      <c r="D20" s="609"/>
      <c r="E20" s="615"/>
      <c r="F20" s="611"/>
      <c r="G20" s="609"/>
      <c r="H20" s="618"/>
      <c r="I20" s="618"/>
      <c r="J20" s="618"/>
      <c r="K20" s="618"/>
      <c r="L20" s="618"/>
      <c r="M20" s="595" t="str">
        <f>'Preschool Education AP'!M16</f>
        <v>State budget</v>
      </c>
      <c r="N20" s="454"/>
      <c r="O20" s="595" t="str">
        <f>'Preschool Education AP'!O16</f>
        <v>Other</v>
      </c>
      <c r="P20" s="454"/>
      <c r="Q20" s="605" t="str">
        <f>'Preschool Education AP'!Q16</f>
        <v>Deficit</v>
      </c>
    </row>
    <row r="21" spans="1:17" ht="55.5" customHeight="1" x14ac:dyDescent="0.2">
      <c r="A21" s="612"/>
      <c r="B21" s="592"/>
      <c r="C21" s="592"/>
      <c r="D21" s="593"/>
      <c r="E21" s="616"/>
      <c r="F21" s="592"/>
      <c r="G21" s="593"/>
      <c r="H21" s="619"/>
      <c r="I21" s="619"/>
      <c r="J21" s="619"/>
      <c r="K21" s="619"/>
      <c r="L21" s="619"/>
      <c r="M21" s="84" t="str">
        <f>'Preschool Education AP'!M17</f>
        <v>Amount</v>
      </c>
      <c r="N21" s="84" t="str">
        <f>'Preschool Education AP'!N17</f>
        <v>Program code</v>
      </c>
      <c r="O21" s="84" t="str">
        <f>'Preschool Education AP'!O17</f>
        <v>Amount</v>
      </c>
      <c r="P21" s="84" t="str">
        <f>'Preschool Education AP'!P17</f>
        <v>Organization</v>
      </c>
      <c r="Q21" s="606"/>
    </row>
    <row r="22" spans="1:17" ht="115.5" customHeight="1" x14ac:dyDescent="0.25">
      <c r="A22" s="244" t="s">
        <v>74</v>
      </c>
      <c r="B22" s="581" t="s">
        <v>577</v>
      </c>
      <c r="C22" s="453"/>
      <c r="D22" s="454"/>
      <c r="E22" s="250" t="s">
        <v>75</v>
      </c>
      <c r="F22" s="585" t="s">
        <v>578</v>
      </c>
      <c r="G22" s="454"/>
      <c r="H22" s="85" t="s">
        <v>579</v>
      </c>
      <c r="I22" s="86" t="s">
        <v>580</v>
      </c>
      <c r="J22" s="87"/>
      <c r="K22" s="86" t="s">
        <v>465</v>
      </c>
      <c r="L22" s="88">
        <v>300000</v>
      </c>
      <c r="M22" s="89"/>
      <c r="N22" s="90"/>
      <c r="O22" s="91">
        <v>300000</v>
      </c>
      <c r="P22" s="92" t="s">
        <v>581</v>
      </c>
      <c r="Q22" s="93"/>
    </row>
    <row r="23" spans="1:17" ht="111.75" customHeight="1" x14ac:dyDescent="0.25">
      <c r="A23" s="244" t="s">
        <v>76</v>
      </c>
      <c r="B23" s="711" t="s">
        <v>582</v>
      </c>
      <c r="C23" s="453"/>
      <c r="D23" s="454"/>
      <c r="E23" s="250" t="s">
        <v>77</v>
      </c>
      <c r="F23" s="585" t="s">
        <v>583</v>
      </c>
      <c r="G23" s="454"/>
      <c r="H23" s="85" t="s">
        <v>584</v>
      </c>
      <c r="I23" s="86" t="s">
        <v>585</v>
      </c>
      <c r="J23" s="86"/>
      <c r="K23" s="86" t="s">
        <v>465</v>
      </c>
      <c r="L23" s="94" t="s">
        <v>749</v>
      </c>
      <c r="M23" s="89"/>
      <c r="N23" s="86"/>
      <c r="O23" s="92"/>
      <c r="P23" s="92"/>
      <c r="Q23" s="95"/>
    </row>
    <row r="24" spans="1:17" ht="153.75" customHeight="1" x14ac:dyDescent="0.25">
      <c r="A24" s="244" t="s">
        <v>78</v>
      </c>
      <c r="B24" s="583" t="s">
        <v>954</v>
      </c>
      <c r="C24" s="453"/>
      <c r="D24" s="454"/>
      <c r="E24" s="251" t="s">
        <v>79</v>
      </c>
      <c r="F24" s="582" t="s">
        <v>586</v>
      </c>
      <c r="G24" s="726"/>
      <c r="H24" s="87" t="s">
        <v>645</v>
      </c>
      <c r="I24" s="87" t="s">
        <v>587</v>
      </c>
      <c r="J24" s="14"/>
      <c r="K24" s="86" t="s">
        <v>472</v>
      </c>
      <c r="L24" s="94" t="s">
        <v>749</v>
      </c>
      <c r="M24" s="89"/>
      <c r="N24" s="86"/>
      <c r="O24" s="92"/>
      <c r="P24" s="92"/>
      <c r="Q24" s="93"/>
    </row>
    <row r="25" spans="1:17" ht="75.75" customHeight="1" x14ac:dyDescent="0.25">
      <c r="A25" s="244" t="s">
        <v>80</v>
      </c>
      <c r="B25" s="584" t="s">
        <v>597</v>
      </c>
      <c r="C25" s="453"/>
      <c r="D25" s="454"/>
      <c r="E25" s="250" t="s">
        <v>81</v>
      </c>
      <c r="F25" s="585" t="s">
        <v>598</v>
      </c>
      <c r="G25" s="454"/>
      <c r="H25" s="86" t="s">
        <v>592</v>
      </c>
      <c r="I25" s="86" t="s">
        <v>588</v>
      </c>
      <c r="J25" s="86"/>
      <c r="K25" s="86" t="s">
        <v>465</v>
      </c>
      <c r="L25" s="94" t="s">
        <v>749</v>
      </c>
      <c r="M25" s="89"/>
      <c r="N25" s="86"/>
      <c r="O25" s="92"/>
      <c r="P25" s="92"/>
      <c r="Q25" s="93"/>
    </row>
    <row r="26" spans="1:17" ht="99.75" customHeight="1" x14ac:dyDescent="0.25">
      <c r="A26" s="244" t="s">
        <v>82</v>
      </c>
      <c r="B26" s="584" t="s">
        <v>599</v>
      </c>
      <c r="C26" s="453"/>
      <c r="D26" s="454"/>
      <c r="E26" s="250" t="s">
        <v>83</v>
      </c>
      <c r="F26" s="585" t="s">
        <v>600</v>
      </c>
      <c r="G26" s="454"/>
      <c r="H26" s="86" t="s">
        <v>592</v>
      </c>
      <c r="I26" s="86" t="s">
        <v>588</v>
      </c>
      <c r="J26" s="86"/>
      <c r="K26" s="86" t="s">
        <v>465</v>
      </c>
      <c r="L26" s="55" t="s">
        <v>749</v>
      </c>
      <c r="M26" s="89"/>
      <c r="N26" s="86"/>
      <c r="O26" s="92"/>
      <c r="P26" s="92"/>
      <c r="Q26" s="93"/>
    </row>
    <row r="27" spans="1:17" ht="114" customHeight="1" x14ac:dyDescent="0.25">
      <c r="A27" s="244" t="s">
        <v>84</v>
      </c>
      <c r="B27" s="583" t="s">
        <v>601</v>
      </c>
      <c r="C27" s="453"/>
      <c r="D27" s="454"/>
      <c r="E27" s="250" t="s">
        <v>85</v>
      </c>
      <c r="F27" s="582" t="s">
        <v>602</v>
      </c>
      <c r="G27" s="454"/>
      <c r="H27" s="86" t="s">
        <v>593</v>
      </c>
      <c r="I27" s="86" t="s">
        <v>588</v>
      </c>
      <c r="J27" s="86"/>
      <c r="K27" s="86" t="s">
        <v>459</v>
      </c>
      <c r="L27" s="94" t="s">
        <v>749</v>
      </c>
      <c r="M27" s="89"/>
      <c r="N27" s="86"/>
      <c r="O27" s="92"/>
      <c r="P27" s="92"/>
      <c r="Q27" s="93"/>
    </row>
    <row r="28" spans="1:17" ht="153" customHeight="1" x14ac:dyDescent="0.25">
      <c r="A28" s="244" t="s">
        <v>86</v>
      </c>
      <c r="B28" s="583" t="s">
        <v>603</v>
      </c>
      <c r="C28" s="727"/>
      <c r="D28" s="728"/>
      <c r="E28" s="250" t="s">
        <v>87</v>
      </c>
      <c r="F28" s="585" t="s">
        <v>604</v>
      </c>
      <c r="G28" s="729"/>
      <c r="H28" s="86" t="s">
        <v>594</v>
      </c>
      <c r="I28" s="96" t="s">
        <v>453</v>
      </c>
      <c r="J28" s="86"/>
      <c r="K28" s="86" t="s">
        <v>465</v>
      </c>
      <c r="L28" s="92">
        <v>135000</v>
      </c>
      <c r="M28" s="97"/>
      <c r="N28" s="98"/>
      <c r="O28" s="92">
        <v>135000</v>
      </c>
      <c r="P28" s="92" t="s">
        <v>321</v>
      </c>
      <c r="Q28" s="93"/>
    </row>
    <row r="29" spans="1:17" ht="88.5" customHeight="1" x14ac:dyDescent="0.25">
      <c r="A29" s="245" t="s">
        <v>88</v>
      </c>
      <c r="B29" s="693" t="s">
        <v>605</v>
      </c>
      <c r="C29" s="608"/>
      <c r="D29" s="694"/>
      <c r="E29" s="252" t="s">
        <v>89</v>
      </c>
      <c r="F29" s="695" t="s">
        <v>606</v>
      </c>
      <c r="G29" s="694"/>
      <c r="H29" s="99" t="s">
        <v>595</v>
      </c>
      <c r="I29" s="99" t="s">
        <v>589</v>
      </c>
      <c r="J29" s="99"/>
      <c r="K29" s="86" t="s">
        <v>465</v>
      </c>
      <c r="L29" s="100" t="s">
        <v>749</v>
      </c>
      <c r="M29" s="101"/>
      <c r="N29" s="99"/>
      <c r="O29" s="100"/>
      <c r="P29" s="102"/>
      <c r="Q29" s="103"/>
    </row>
    <row r="30" spans="1:17" ht="147" customHeight="1" x14ac:dyDescent="0.2">
      <c r="A30" s="245" t="s">
        <v>322</v>
      </c>
      <c r="B30" s="576" t="s">
        <v>607</v>
      </c>
      <c r="C30" s="577"/>
      <c r="D30" s="578"/>
      <c r="E30" s="252" t="s">
        <v>323</v>
      </c>
      <c r="F30" s="576" t="s">
        <v>608</v>
      </c>
      <c r="G30" s="578"/>
      <c r="H30" s="104" t="s">
        <v>596</v>
      </c>
      <c r="I30" s="104" t="s">
        <v>453</v>
      </c>
      <c r="J30" s="104"/>
      <c r="K30" s="86" t="s">
        <v>465</v>
      </c>
      <c r="L30" s="105">
        <v>55000</v>
      </c>
      <c r="M30" s="106"/>
      <c r="N30" s="104"/>
      <c r="O30" s="105">
        <v>55000</v>
      </c>
      <c r="P30" s="286" t="s">
        <v>321</v>
      </c>
      <c r="Q30" s="287"/>
    </row>
    <row r="31" spans="1:17" ht="180" customHeight="1" x14ac:dyDescent="0.2">
      <c r="A31" s="288" t="s">
        <v>424</v>
      </c>
      <c r="B31" s="720" t="s">
        <v>609</v>
      </c>
      <c r="C31" s="721"/>
      <c r="D31" s="722"/>
      <c r="E31" s="246" t="s">
        <v>425</v>
      </c>
      <c r="F31" s="576" t="s">
        <v>610</v>
      </c>
      <c r="G31" s="578"/>
      <c r="H31" s="104" t="s">
        <v>457</v>
      </c>
      <c r="I31" s="104" t="s">
        <v>590</v>
      </c>
      <c r="J31" s="104" t="s">
        <v>591</v>
      </c>
      <c r="K31" s="86" t="s">
        <v>465</v>
      </c>
      <c r="L31" s="105" t="s">
        <v>749</v>
      </c>
      <c r="M31" s="106"/>
      <c r="N31" s="104"/>
      <c r="O31" s="105"/>
      <c r="P31" s="107"/>
      <c r="Q31" s="287"/>
    </row>
    <row r="32" spans="1:17" x14ac:dyDescent="0.2">
      <c r="A32" s="707" t="s">
        <v>1136</v>
      </c>
      <c r="B32" s="708"/>
      <c r="C32" s="709"/>
      <c r="D32" s="628" t="s">
        <v>611</v>
      </c>
      <c r="E32" s="629"/>
      <c r="F32" s="629"/>
      <c r="G32" s="629"/>
      <c r="H32" s="629"/>
      <c r="I32" s="629"/>
      <c r="J32" s="629"/>
      <c r="K32" s="629"/>
      <c r="L32" s="629"/>
      <c r="M32" s="629"/>
      <c r="N32" s="629"/>
      <c r="O32" s="629"/>
      <c r="P32" s="629"/>
      <c r="Q32" s="630"/>
    </row>
    <row r="33" spans="1:17" ht="15" thickBot="1" x14ac:dyDescent="0.25">
      <c r="A33" s="473"/>
      <c r="B33" s="474"/>
      <c r="C33" s="475"/>
      <c r="D33" s="602"/>
      <c r="E33" s="603"/>
      <c r="F33" s="603"/>
      <c r="G33" s="603"/>
      <c r="H33" s="603"/>
      <c r="I33" s="603"/>
      <c r="J33" s="603"/>
      <c r="K33" s="603"/>
      <c r="L33" s="603"/>
      <c r="M33" s="603"/>
      <c r="N33" s="603"/>
      <c r="O33" s="603"/>
      <c r="P33" s="603"/>
      <c r="Q33" s="604"/>
    </row>
    <row r="34" spans="1:17" ht="15" x14ac:dyDescent="0.2">
      <c r="A34" s="444" t="s">
        <v>1137</v>
      </c>
      <c r="B34" s="445"/>
      <c r="C34" s="445"/>
      <c r="D34" s="628" t="s">
        <v>616</v>
      </c>
      <c r="E34" s="629"/>
      <c r="F34" s="629"/>
      <c r="G34" s="630"/>
      <c r="H34" s="723"/>
      <c r="I34" s="724" t="s">
        <v>433</v>
      </c>
      <c r="J34" s="718" t="s">
        <v>475</v>
      </c>
      <c r="K34" s="718"/>
      <c r="L34" s="725"/>
      <c r="M34" s="622" t="s">
        <v>1220</v>
      </c>
      <c r="N34" s="623"/>
      <c r="O34" s="623"/>
      <c r="P34" s="623"/>
      <c r="Q34" s="624"/>
    </row>
    <row r="35" spans="1:17" ht="15.75" thickBot="1" x14ac:dyDescent="0.25">
      <c r="A35" s="444"/>
      <c r="B35" s="445"/>
      <c r="C35" s="445"/>
      <c r="D35" s="599"/>
      <c r="E35" s="600"/>
      <c r="F35" s="600"/>
      <c r="G35" s="601"/>
      <c r="H35" s="697"/>
      <c r="I35" s="718"/>
      <c r="J35" s="272" t="s">
        <v>476</v>
      </c>
      <c r="K35" s="272" t="s">
        <v>476</v>
      </c>
      <c r="L35" s="108" t="s">
        <v>435</v>
      </c>
      <c r="M35" s="631"/>
      <c r="N35" s="632"/>
      <c r="O35" s="632"/>
      <c r="P35" s="632"/>
      <c r="Q35" s="633"/>
    </row>
    <row r="36" spans="1:17" ht="15" x14ac:dyDescent="0.2">
      <c r="A36" s="444"/>
      <c r="B36" s="445"/>
      <c r="C36" s="445"/>
      <c r="D36" s="599"/>
      <c r="E36" s="600"/>
      <c r="F36" s="600"/>
      <c r="G36" s="601"/>
      <c r="H36" s="77" t="s">
        <v>431</v>
      </c>
      <c r="I36" s="262">
        <v>2021</v>
      </c>
      <c r="J36" s="262">
        <v>2024</v>
      </c>
      <c r="K36" s="262">
        <v>2027</v>
      </c>
      <c r="L36" s="276">
        <v>2030</v>
      </c>
      <c r="M36" s="596" t="s">
        <v>448</v>
      </c>
      <c r="N36" s="597"/>
      <c r="O36" s="597"/>
      <c r="P36" s="597"/>
      <c r="Q36" s="598"/>
    </row>
    <row r="37" spans="1:17" ht="15.75" thickBot="1" x14ac:dyDescent="0.25">
      <c r="A37" s="447"/>
      <c r="B37" s="428"/>
      <c r="C37" s="428"/>
      <c r="D37" s="602"/>
      <c r="E37" s="603"/>
      <c r="F37" s="603"/>
      <c r="G37" s="604"/>
      <c r="H37" s="77" t="s">
        <v>432</v>
      </c>
      <c r="I37" s="262" t="s">
        <v>50</v>
      </c>
      <c r="J37" s="79">
        <v>0.2</v>
      </c>
      <c r="K37" s="79">
        <v>0.3</v>
      </c>
      <c r="L37" s="80">
        <v>0.8</v>
      </c>
      <c r="M37" s="602"/>
      <c r="N37" s="603"/>
      <c r="O37" s="603"/>
      <c r="P37" s="603"/>
      <c r="Q37" s="604"/>
    </row>
    <row r="38" spans="1:17" ht="15" x14ac:dyDescent="0.2">
      <c r="A38" s="441" t="s">
        <v>1138</v>
      </c>
      <c r="B38" s="442"/>
      <c r="C38" s="443"/>
      <c r="D38" s="596" t="s">
        <v>617</v>
      </c>
      <c r="E38" s="597"/>
      <c r="F38" s="597"/>
      <c r="G38" s="598"/>
      <c r="H38" s="697"/>
      <c r="I38" s="632" t="s">
        <v>433</v>
      </c>
      <c r="J38" s="683" t="s">
        <v>475</v>
      </c>
      <c r="K38" s="683"/>
      <c r="L38" s="719"/>
      <c r="M38" s="622" t="s">
        <v>1220</v>
      </c>
      <c r="N38" s="623"/>
      <c r="O38" s="623"/>
      <c r="P38" s="623"/>
      <c r="Q38" s="624"/>
    </row>
    <row r="39" spans="1:17" ht="15.75" thickBot="1" x14ac:dyDescent="0.25">
      <c r="A39" s="444"/>
      <c r="B39" s="445"/>
      <c r="C39" s="446"/>
      <c r="D39" s="599"/>
      <c r="E39" s="600"/>
      <c r="F39" s="600"/>
      <c r="G39" s="601"/>
      <c r="H39" s="697"/>
      <c r="I39" s="718"/>
      <c r="J39" s="272" t="s">
        <v>476</v>
      </c>
      <c r="K39" s="272" t="s">
        <v>476</v>
      </c>
      <c r="L39" s="108" t="s">
        <v>435</v>
      </c>
      <c r="M39" s="625"/>
      <c r="N39" s="626"/>
      <c r="O39" s="626"/>
      <c r="P39" s="626"/>
      <c r="Q39" s="627"/>
    </row>
    <row r="40" spans="1:17" ht="15" x14ac:dyDescent="0.2">
      <c r="A40" s="444"/>
      <c r="B40" s="445"/>
      <c r="C40" s="446"/>
      <c r="D40" s="599"/>
      <c r="E40" s="600"/>
      <c r="F40" s="600"/>
      <c r="G40" s="601"/>
      <c r="H40" s="77" t="s">
        <v>431</v>
      </c>
      <c r="I40" s="262">
        <v>2021</v>
      </c>
      <c r="J40" s="262">
        <v>2024</v>
      </c>
      <c r="K40" s="262">
        <v>2027</v>
      </c>
      <c r="L40" s="276">
        <v>2030</v>
      </c>
      <c r="M40" s="596" t="s">
        <v>457</v>
      </c>
      <c r="N40" s="597"/>
      <c r="O40" s="597"/>
      <c r="P40" s="597"/>
      <c r="Q40" s="598"/>
    </row>
    <row r="41" spans="1:17" ht="98.25" customHeight="1" thickBot="1" x14ac:dyDescent="0.25">
      <c r="A41" s="447"/>
      <c r="B41" s="428"/>
      <c r="C41" s="429"/>
      <c r="D41" s="602"/>
      <c r="E41" s="603"/>
      <c r="F41" s="603"/>
      <c r="G41" s="604"/>
      <c r="H41" s="77" t="s">
        <v>432</v>
      </c>
      <c r="I41" s="262" t="s">
        <v>50</v>
      </c>
      <c r="J41" s="79" t="s">
        <v>613</v>
      </c>
      <c r="K41" s="79" t="s">
        <v>614</v>
      </c>
      <c r="L41" s="79" t="s">
        <v>615</v>
      </c>
      <c r="M41" s="602"/>
      <c r="N41" s="603"/>
      <c r="O41" s="603"/>
      <c r="P41" s="603"/>
      <c r="Q41" s="604"/>
    </row>
    <row r="42" spans="1:17" ht="15" x14ac:dyDescent="0.2">
      <c r="A42" s="441" t="s">
        <v>1139</v>
      </c>
      <c r="B42" s="442"/>
      <c r="C42" s="443"/>
      <c r="D42" s="596" t="s">
        <v>618</v>
      </c>
      <c r="E42" s="597"/>
      <c r="F42" s="597"/>
      <c r="G42" s="598"/>
      <c r="H42" s="697"/>
      <c r="I42" s="632" t="s">
        <v>433</v>
      </c>
      <c r="J42" s="683" t="s">
        <v>475</v>
      </c>
      <c r="K42" s="683"/>
      <c r="L42" s="719"/>
      <c r="M42" s="622" t="s">
        <v>1220</v>
      </c>
      <c r="N42" s="623"/>
      <c r="O42" s="623"/>
      <c r="P42" s="623"/>
      <c r="Q42" s="624"/>
    </row>
    <row r="43" spans="1:17" ht="15.75" thickBot="1" x14ac:dyDescent="0.25">
      <c r="A43" s="444"/>
      <c r="B43" s="445"/>
      <c r="C43" s="446"/>
      <c r="D43" s="599"/>
      <c r="E43" s="600"/>
      <c r="F43" s="600"/>
      <c r="G43" s="601"/>
      <c r="H43" s="697"/>
      <c r="I43" s="718"/>
      <c r="J43" s="272" t="s">
        <v>476</v>
      </c>
      <c r="K43" s="272" t="s">
        <v>476</v>
      </c>
      <c r="L43" s="108" t="s">
        <v>435</v>
      </c>
      <c r="M43" s="625"/>
      <c r="N43" s="626"/>
      <c r="O43" s="626"/>
      <c r="P43" s="626"/>
      <c r="Q43" s="627"/>
    </row>
    <row r="44" spans="1:17" ht="15" x14ac:dyDescent="0.2">
      <c r="A44" s="444"/>
      <c r="B44" s="445"/>
      <c r="C44" s="446"/>
      <c r="D44" s="599"/>
      <c r="E44" s="600"/>
      <c r="F44" s="600"/>
      <c r="G44" s="601"/>
      <c r="H44" s="77" t="s">
        <v>431</v>
      </c>
      <c r="I44" s="262">
        <v>2018</v>
      </c>
      <c r="J44" s="262">
        <v>2024</v>
      </c>
      <c r="K44" s="262">
        <v>2027</v>
      </c>
      <c r="L44" s="276">
        <v>2030</v>
      </c>
      <c r="M44" s="628" t="s">
        <v>612</v>
      </c>
      <c r="N44" s="629"/>
      <c r="O44" s="629"/>
      <c r="P44" s="629"/>
      <c r="Q44" s="630"/>
    </row>
    <row r="45" spans="1:17" ht="98.25" customHeight="1" thickBot="1" x14ac:dyDescent="0.25">
      <c r="A45" s="447"/>
      <c r="B45" s="428"/>
      <c r="C45" s="429"/>
      <c r="D45" s="715"/>
      <c r="E45" s="716"/>
      <c r="F45" s="716"/>
      <c r="G45" s="717"/>
      <c r="H45" s="109" t="s">
        <v>432</v>
      </c>
      <c r="I45" s="274" t="s">
        <v>90</v>
      </c>
      <c r="J45" s="274" t="s">
        <v>91</v>
      </c>
      <c r="K45" s="274" t="s">
        <v>92</v>
      </c>
      <c r="L45" s="110" t="s">
        <v>93</v>
      </c>
      <c r="M45" s="602"/>
      <c r="N45" s="603"/>
      <c r="O45" s="603"/>
      <c r="P45" s="603"/>
      <c r="Q45" s="604"/>
    </row>
    <row r="46" spans="1:17" ht="33.75" customHeight="1" thickBot="1" x14ac:dyDescent="0.25">
      <c r="A46" s="679" t="s">
        <v>1218</v>
      </c>
      <c r="B46" s="680"/>
      <c r="C46" s="681"/>
      <c r="D46" s="506" t="s">
        <v>619</v>
      </c>
      <c r="E46" s="507"/>
      <c r="F46" s="507"/>
      <c r="G46" s="507"/>
      <c r="H46" s="507"/>
      <c r="I46" s="507"/>
      <c r="J46" s="507"/>
      <c r="K46" s="507"/>
      <c r="L46" s="507"/>
      <c r="M46" s="507"/>
      <c r="N46" s="507"/>
      <c r="O46" s="507"/>
      <c r="P46" s="507"/>
      <c r="Q46" s="508"/>
    </row>
    <row r="47" spans="1:17" ht="23.25" customHeight="1" x14ac:dyDescent="0.25">
      <c r="A47" s="696" t="str">
        <f t="shared" ref="A47:M47" si="0">A19</f>
        <v>Activities</v>
      </c>
      <c r="B47" s="614"/>
      <c r="C47" s="614"/>
      <c r="D47" s="609"/>
      <c r="E47" s="613" t="str">
        <f t="shared" si="0"/>
        <v>Output indicator</v>
      </c>
      <c r="F47" s="614"/>
      <c r="G47" s="609"/>
      <c r="H47" s="617" t="str">
        <f t="shared" si="0"/>
        <v>Source of verification</v>
      </c>
      <c r="I47" s="617" t="str">
        <f t="shared" si="0"/>
        <v>Responsible agency</v>
      </c>
      <c r="J47" s="617" t="str">
        <f t="shared" si="0"/>
        <v>Partner Agency</v>
      </c>
      <c r="K47" s="617" t="str">
        <f t="shared" si="0"/>
        <v>Implementation period</v>
      </c>
      <c r="L47" s="617" t="str">
        <f t="shared" si="0"/>
        <v>Budget</v>
      </c>
      <c r="M47" s="620" t="str">
        <f t="shared" si="0"/>
        <v>Source of Financing</v>
      </c>
      <c r="N47" s="592"/>
      <c r="O47" s="592"/>
      <c r="P47" s="592"/>
      <c r="Q47" s="621"/>
    </row>
    <row r="48" spans="1:17" ht="25.5" customHeight="1" x14ac:dyDescent="0.25">
      <c r="A48" s="610"/>
      <c r="B48" s="611"/>
      <c r="C48" s="611"/>
      <c r="D48" s="609"/>
      <c r="E48" s="615"/>
      <c r="F48" s="611"/>
      <c r="G48" s="609"/>
      <c r="H48" s="618"/>
      <c r="I48" s="618"/>
      <c r="J48" s="618"/>
      <c r="K48" s="618"/>
      <c r="L48" s="618"/>
      <c r="M48" s="595" t="str">
        <f t="shared" ref="M48:Q48" si="1">M20</f>
        <v>State budget</v>
      </c>
      <c r="N48" s="454"/>
      <c r="O48" s="595" t="str">
        <f t="shared" si="1"/>
        <v>Other</v>
      </c>
      <c r="P48" s="454"/>
      <c r="Q48" s="605" t="str">
        <f t="shared" si="1"/>
        <v>Deficit</v>
      </c>
    </row>
    <row r="49" spans="1:17" ht="15" x14ac:dyDescent="0.2">
      <c r="A49" s="612"/>
      <c r="B49" s="592"/>
      <c r="C49" s="592"/>
      <c r="D49" s="593"/>
      <c r="E49" s="616"/>
      <c r="F49" s="592"/>
      <c r="G49" s="593"/>
      <c r="H49" s="619"/>
      <c r="I49" s="619"/>
      <c r="J49" s="619"/>
      <c r="K49" s="619"/>
      <c r="L49" s="619"/>
      <c r="M49" s="84" t="str">
        <f t="shared" ref="M49:P49" si="2">M21</f>
        <v>Amount</v>
      </c>
      <c r="N49" s="84" t="str">
        <f t="shared" si="2"/>
        <v>Program code</v>
      </c>
      <c r="O49" s="84" t="str">
        <f t="shared" si="2"/>
        <v>Amount</v>
      </c>
      <c r="P49" s="84" t="str">
        <f t="shared" si="2"/>
        <v>Organization</v>
      </c>
      <c r="Q49" s="606"/>
    </row>
    <row r="50" spans="1:17" ht="104.25" customHeight="1" x14ac:dyDescent="0.25">
      <c r="A50" s="244" t="s">
        <v>94</v>
      </c>
      <c r="B50" s="714" t="s">
        <v>627</v>
      </c>
      <c r="C50" s="453"/>
      <c r="D50" s="454"/>
      <c r="E50" s="250" t="s">
        <v>95</v>
      </c>
      <c r="F50" s="585" t="s">
        <v>622</v>
      </c>
      <c r="G50" s="454"/>
      <c r="H50" s="96" t="s">
        <v>499</v>
      </c>
      <c r="I50" s="85" t="s">
        <v>587</v>
      </c>
      <c r="J50" s="85"/>
      <c r="K50" s="86" t="s">
        <v>459</v>
      </c>
      <c r="L50" s="343">
        <v>944000</v>
      </c>
      <c r="M50" s="111">
        <v>944000</v>
      </c>
      <c r="N50" s="86" t="s">
        <v>73</v>
      </c>
      <c r="O50" s="92"/>
      <c r="P50" s="92"/>
      <c r="Q50" s="93"/>
    </row>
    <row r="51" spans="1:17" ht="141.75" customHeight="1" x14ac:dyDescent="0.25">
      <c r="A51" s="244" t="s">
        <v>96</v>
      </c>
      <c r="B51" s="711" t="s">
        <v>628</v>
      </c>
      <c r="C51" s="453"/>
      <c r="D51" s="454"/>
      <c r="E51" s="250" t="s">
        <v>97</v>
      </c>
      <c r="F51" s="585" t="s">
        <v>629</v>
      </c>
      <c r="G51" s="454"/>
      <c r="H51" s="85" t="s">
        <v>595</v>
      </c>
      <c r="I51" s="86" t="s">
        <v>623</v>
      </c>
      <c r="J51" s="86"/>
      <c r="K51" s="86" t="s">
        <v>459</v>
      </c>
      <c r="L51" s="85" t="s">
        <v>749</v>
      </c>
      <c r="M51" s="89"/>
      <c r="N51" s="86"/>
      <c r="O51" s="92"/>
      <c r="P51" s="92"/>
      <c r="Q51" s="93"/>
    </row>
    <row r="52" spans="1:17" ht="85.5" customHeight="1" x14ac:dyDescent="0.25">
      <c r="A52" s="247" t="s">
        <v>98</v>
      </c>
      <c r="B52" s="711" t="s">
        <v>630</v>
      </c>
      <c r="C52" s="453"/>
      <c r="D52" s="454"/>
      <c r="E52" s="250" t="s">
        <v>99</v>
      </c>
      <c r="F52" s="585" t="s">
        <v>631</v>
      </c>
      <c r="G52" s="454"/>
      <c r="H52" s="87" t="s">
        <v>632</v>
      </c>
      <c r="I52" s="86" t="s">
        <v>624</v>
      </c>
      <c r="J52" s="86" t="s">
        <v>100</v>
      </c>
      <c r="K52" s="86" t="s">
        <v>620</v>
      </c>
      <c r="L52" s="85" t="s">
        <v>749</v>
      </c>
      <c r="M52" s="89"/>
      <c r="N52" s="86"/>
      <c r="O52" s="92"/>
      <c r="P52" s="92"/>
      <c r="Q52" s="93"/>
    </row>
    <row r="53" spans="1:17" ht="45" x14ac:dyDescent="0.25">
      <c r="A53" s="247" t="s">
        <v>101</v>
      </c>
      <c r="B53" s="711" t="s">
        <v>634</v>
      </c>
      <c r="C53" s="453"/>
      <c r="D53" s="454"/>
      <c r="E53" s="250" t="s">
        <v>102</v>
      </c>
      <c r="F53" s="712" t="s">
        <v>636</v>
      </c>
      <c r="G53" s="454"/>
      <c r="H53" s="86" t="s">
        <v>483</v>
      </c>
      <c r="I53" s="86" t="s">
        <v>625</v>
      </c>
      <c r="J53" s="87"/>
      <c r="K53" s="86" t="s">
        <v>472</v>
      </c>
      <c r="L53" s="85">
        <v>55400000</v>
      </c>
      <c r="M53" s="112">
        <v>55400000</v>
      </c>
      <c r="N53" s="85" t="s">
        <v>409</v>
      </c>
      <c r="O53" s="92"/>
      <c r="P53" s="92"/>
      <c r="Q53" s="93"/>
    </row>
    <row r="54" spans="1:17" ht="113.25" customHeight="1" x14ac:dyDescent="0.25">
      <c r="A54" s="244" t="s">
        <v>103</v>
      </c>
      <c r="B54" s="581" t="s">
        <v>635</v>
      </c>
      <c r="C54" s="453"/>
      <c r="D54" s="454"/>
      <c r="E54" s="253" t="s">
        <v>104</v>
      </c>
      <c r="F54" s="398" t="s">
        <v>637</v>
      </c>
      <c r="G54" s="454"/>
      <c r="H54" s="14" t="s">
        <v>638</v>
      </c>
      <c r="I54" s="113" t="s">
        <v>453</v>
      </c>
      <c r="J54" s="14" t="s">
        <v>452</v>
      </c>
      <c r="K54" s="86" t="s">
        <v>621</v>
      </c>
      <c r="L54" s="27">
        <v>2500000</v>
      </c>
      <c r="M54" s="115"/>
      <c r="N54" s="27"/>
      <c r="O54" s="116">
        <v>2500000</v>
      </c>
      <c r="P54" s="114" t="s">
        <v>633</v>
      </c>
      <c r="Q54" s="93"/>
    </row>
    <row r="55" spans="1:17" ht="93" customHeight="1" x14ac:dyDescent="0.25">
      <c r="A55" s="244" t="s">
        <v>105</v>
      </c>
      <c r="B55" s="583" t="s">
        <v>640</v>
      </c>
      <c r="C55" s="453"/>
      <c r="D55" s="454"/>
      <c r="E55" s="254" t="s">
        <v>106</v>
      </c>
      <c r="F55" s="712" t="s">
        <v>641</v>
      </c>
      <c r="G55" s="454"/>
      <c r="H55" s="85" t="s">
        <v>639</v>
      </c>
      <c r="I55" s="96" t="s">
        <v>453</v>
      </c>
      <c r="J55" s="86"/>
      <c r="K55" s="86" t="s">
        <v>465</v>
      </c>
      <c r="L55" s="87" t="s">
        <v>749</v>
      </c>
      <c r="M55" s="97"/>
      <c r="N55" s="98"/>
      <c r="O55" s="92"/>
      <c r="P55" s="92"/>
      <c r="Q55" s="93"/>
    </row>
    <row r="56" spans="1:17" ht="86.25" customHeight="1" x14ac:dyDescent="0.25">
      <c r="A56" s="244" t="s">
        <v>107</v>
      </c>
      <c r="B56" s="711" t="s">
        <v>642</v>
      </c>
      <c r="C56" s="453"/>
      <c r="D56" s="454"/>
      <c r="E56" s="254" t="s">
        <v>108</v>
      </c>
      <c r="F56" s="712" t="s">
        <v>643</v>
      </c>
      <c r="G56" s="454"/>
      <c r="H56" s="85" t="s">
        <v>644</v>
      </c>
      <c r="I56" s="85" t="s">
        <v>453</v>
      </c>
      <c r="J56" s="85"/>
      <c r="K56" s="86" t="s">
        <v>465</v>
      </c>
      <c r="L56" s="85" t="s">
        <v>749</v>
      </c>
      <c r="M56" s="118"/>
      <c r="N56" s="85"/>
      <c r="O56" s="94"/>
      <c r="P56" s="94"/>
      <c r="Q56" s="95"/>
    </row>
    <row r="57" spans="1:17" ht="103.5" customHeight="1" x14ac:dyDescent="0.25">
      <c r="A57" s="244" t="s">
        <v>109</v>
      </c>
      <c r="B57" s="711" t="s">
        <v>646</v>
      </c>
      <c r="C57" s="453"/>
      <c r="D57" s="454"/>
      <c r="E57" s="254" t="s">
        <v>110</v>
      </c>
      <c r="F57" s="712" t="s">
        <v>647</v>
      </c>
      <c r="G57" s="454"/>
      <c r="H57" s="85" t="s">
        <v>649</v>
      </c>
      <c r="I57" s="85" t="s">
        <v>503</v>
      </c>
      <c r="J57" s="85"/>
      <c r="K57" s="86" t="s">
        <v>465</v>
      </c>
      <c r="L57" s="85" t="s">
        <v>749</v>
      </c>
      <c r="M57" s="118"/>
      <c r="N57" s="86"/>
      <c r="O57" s="92"/>
      <c r="P57" s="92"/>
      <c r="Q57" s="93"/>
    </row>
    <row r="58" spans="1:17" ht="108.75" customHeight="1" x14ac:dyDescent="0.25">
      <c r="A58" s="244" t="s">
        <v>111</v>
      </c>
      <c r="B58" s="710" t="s">
        <v>648</v>
      </c>
      <c r="C58" s="453"/>
      <c r="D58" s="454"/>
      <c r="E58" s="254" t="s">
        <v>112</v>
      </c>
      <c r="F58" s="585" t="s">
        <v>651</v>
      </c>
      <c r="G58" s="454"/>
      <c r="H58" s="86" t="s">
        <v>650</v>
      </c>
      <c r="I58" s="86" t="s">
        <v>453</v>
      </c>
      <c r="J58" s="86"/>
      <c r="K58" s="86" t="s">
        <v>465</v>
      </c>
      <c r="L58" s="86" t="s">
        <v>749</v>
      </c>
      <c r="M58" s="89"/>
      <c r="N58" s="86"/>
      <c r="O58" s="92"/>
      <c r="P58" s="92"/>
      <c r="Q58" s="93"/>
    </row>
    <row r="59" spans="1:17" ht="45" x14ac:dyDescent="0.25">
      <c r="A59" s="244" t="s">
        <v>113</v>
      </c>
      <c r="B59" s="711" t="s">
        <v>652</v>
      </c>
      <c r="C59" s="453"/>
      <c r="D59" s="454"/>
      <c r="E59" s="254" t="s">
        <v>114</v>
      </c>
      <c r="F59" s="712" t="s">
        <v>653</v>
      </c>
      <c r="G59" s="454"/>
      <c r="H59" s="85" t="s">
        <v>654</v>
      </c>
      <c r="I59" s="85" t="s">
        <v>453</v>
      </c>
      <c r="J59" s="85"/>
      <c r="K59" s="86" t="s">
        <v>465</v>
      </c>
      <c r="L59" s="85">
        <v>16600000</v>
      </c>
      <c r="M59" s="119">
        <v>16600000</v>
      </c>
      <c r="N59" s="85" t="s">
        <v>410</v>
      </c>
      <c r="O59" s="92"/>
      <c r="P59" s="92"/>
      <c r="Q59" s="93"/>
    </row>
    <row r="60" spans="1:17" ht="118.5" customHeight="1" x14ac:dyDescent="0.25">
      <c r="A60" s="245" t="s">
        <v>115</v>
      </c>
      <c r="B60" s="713" t="s">
        <v>655</v>
      </c>
      <c r="C60" s="608"/>
      <c r="D60" s="694"/>
      <c r="E60" s="255" t="s">
        <v>116</v>
      </c>
      <c r="F60" s="695" t="s">
        <v>656</v>
      </c>
      <c r="G60" s="694"/>
      <c r="H60" s="120" t="s">
        <v>657</v>
      </c>
      <c r="I60" s="99" t="s">
        <v>588</v>
      </c>
      <c r="J60" s="99" t="s">
        <v>452</v>
      </c>
      <c r="K60" s="86" t="s">
        <v>465</v>
      </c>
      <c r="L60" s="99" t="s">
        <v>749</v>
      </c>
      <c r="M60" s="101"/>
      <c r="N60" s="99"/>
      <c r="O60" s="100"/>
      <c r="P60" s="100"/>
      <c r="Q60" s="103"/>
    </row>
    <row r="61" spans="1:17" ht="118.5" customHeight="1" x14ac:dyDescent="0.2">
      <c r="A61" s="289" t="s">
        <v>117</v>
      </c>
      <c r="B61" s="704" t="s">
        <v>658</v>
      </c>
      <c r="C61" s="705"/>
      <c r="D61" s="706"/>
      <c r="E61" s="256" t="s">
        <v>118</v>
      </c>
      <c r="F61" s="576" t="s">
        <v>659</v>
      </c>
      <c r="G61" s="578"/>
      <c r="H61" s="121" t="s">
        <v>457</v>
      </c>
      <c r="I61" s="104" t="s">
        <v>453</v>
      </c>
      <c r="J61" s="104"/>
      <c r="K61" s="86" t="s">
        <v>454</v>
      </c>
      <c r="L61" s="335" t="s">
        <v>119</v>
      </c>
      <c r="M61" s="122" t="s">
        <v>120</v>
      </c>
      <c r="N61" s="335" t="s">
        <v>411</v>
      </c>
      <c r="O61" s="105" t="s">
        <v>121</v>
      </c>
      <c r="P61" s="105" t="s">
        <v>122</v>
      </c>
      <c r="Q61" s="287"/>
    </row>
    <row r="62" spans="1:17" x14ac:dyDescent="0.2">
      <c r="A62" s="707" t="s">
        <v>1140</v>
      </c>
      <c r="B62" s="708"/>
      <c r="C62" s="709"/>
      <c r="D62" s="477" t="s">
        <v>626</v>
      </c>
      <c r="E62" s="478"/>
      <c r="F62" s="478"/>
      <c r="G62" s="478"/>
      <c r="H62" s="478"/>
      <c r="I62" s="478"/>
      <c r="J62" s="478"/>
      <c r="K62" s="478"/>
      <c r="L62" s="478"/>
      <c r="M62" s="478"/>
      <c r="N62" s="478"/>
      <c r="O62" s="478"/>
      <c r="P62" s="478"/>
      <c r="Q62" s="479"/>
    </row>
    <row r="63" spans="1:17" ht="30.75" customHeight="1" thickBot="1" x14ac:dyDescent="0.25">
      <c r="A63" s="707"/>
      <c r="B63" s="708"/>
      <c r="C63" s="709"/>
      <c r="D63" s="467"/>
      <c r="E63" s="468"/>
      <c r="F63" s="468"/>
      <c r="G63" s="468"/>
      <c r="H63" s="468"/>
      <c r="I63" s="468"/>
      <c r="J63" s="468"/>
      <c r="K63" s="468"/>
      <c r="L63" s="468"/>
      <c r="M63" s="468"/>
      <c r="N63" s="468"/>
      <c r="O63" s="468"/>
      <c r="P63" s="468"/>
      <c r="Q63" s="469"/>
    </row>
    <row r="64" spans="1:17" ht="15.75" thickBot="1" x14ac:dyDescent="0.25">
      <c r="A64" s="441" t="s">
        <v>1141</v>
      </c>
      <c r="B64" s="442"/>
      <c r="C64" s="443"/>
      <c r="D64" s="477" t="s">
        <v>662</v>
      </c>
      <c r="E64" s="478"/>
      <c r="F64" s="478"/>
      <c r="G64" s="478"/>
      <c r="H64" s="479"/>
      <c r="I64" s="424"/>
      <c r="J64" s="426" t="s">
        <v>433</v>
      </c>
      <c r="K64" s="494" t="s">
        <v>475</v>
      </c>
      <c r="L64" s="495"/>
      <c r="M64" s="496"/>
      <c r="N64" s="445" t="s">
        <v>1220</v>
      </c>
      <c r="O64" s="445"/>
      <c r="P64" s="445"/>
      <c r="Q64" s="446"/>
    </row>
    <row r="65" spans="1:17" ht="30.75" customHeight="1" thickBot="1" x14ac:dyDescent="0.25">
      <c r="A65" s="444"/>
      <c r="B65" s="445"/>
      <c r="C65" s="446"/>
      <c r="D65" s="477"/>
      <c r="E65" s="478"/>
      <c r="F65" s="478"/>
      <c r="G65" s="478"/>
      <c r="H65" s="479"/>
      <c r="I65" s="425"/>
      <c r="J65" s="427"/>
      <c r="K65" s="67" t="s">
        <v>476</v>
      </c>
      <c r="L65" s="67" t="s">
        <v>476</v>
      </c>
      <c r="M65" s="67" t="s">
        <v>435</v>
      </c>
      <c r="N65" s="445"/>
      <c r="O65" s="445"/>
      <c r="P65" s="445"/>
      <c r="Q65" s="446"/>
    </row>
    <row r="66" spans="1:17" ht="34.5" customHeight="1" thickBot="1" x14ac:dyDescent="0.25">
      <c r="A66" s="444"/>
      <c r="B66" s="445"/>
      <c r="C66" s="446"/>
      <c r="D66" s="477"/>
      <c r="E66" s="478"/>
      <c r="F66" s="478"/>
      <c r="G66" s="478"/>
      <c r="H66" s="479"/>
      <c r="I66" s="35" t="s">
        <v>431</v>
      </c>
      <c r="J66" s="72">
        <v>2018</v>
      </c>
      <c r="K66" s="72">
        <v>2024</v>
      </c>
      <c r="L66" s="72">
        <v>2027</v>
      </c>
      <c r="M66" s="72">
        <v>2030</v>
      </c>
      <c r="N66" s="464" t="s">
        <v>663</v>
      </c>
      <c r="O66" s="465"/>
      <c r="P66" s="465"/>
      <c r="Q66" s="466"/>
    </row>
    <row r="67" spans="1:17" ht="45.75" thickBot="1" x14ac:dyDescent="0.25">
      <c r="A67" s="447"/>
      <c r="B67" s="428"/>
      <c r="C67" s="429"/>
      <c r="D67" s="467"/>
      <c r="E67" s="468"/>
      <c r="F67" s="468"/>
      <c r="G67" s="468"/>
      <c r="H67" s="469"/>
      <c r="I67" s="35" t="s">
        <v>432</v>
      </c>
      <c r="J67" s="72" t="s">
        <v>123</v>
      </c>
      <c r="K67" s="72" t="s">
        <v>124</v>
      </c>
      <c r="L67" s="72" t="s">
        <v>125</v>
      </c>
      <c r="M67" s="72" t="s">
        <v>126</v>
      </c>
      <c r="N67" s="467"/>
      <c r="O67" s="468"/>
      <c r="P67" s="468"/>
      <c r="Q67" s="469"/>
    </row>
    <row r="68" spans="1:17" ht="34.5" customHeight="1" thickBot="1" x14ac:dyDescent="0.25">
      <c r="A68" s="494" t="s">
        <v>1218</v>
      </c>
      <c r="B68" s="495"/>
      <c r="C68" s="496"/>
      <c r="D68" s="506" t="s">
        <v>664</v>
      </c>
      <c r="E68" s="507"/>
      <c r="F68" s="507"/>
      <c r="G68" s="507"/>
      <c r="H68" s="507"/>
      <c r="I68" s="507"/>
      <c r="J68" s="507"/>
      <c r="K68" s="507"/>
      <c r="L68" s="507"/>
      <c r="M68" s="507"/>
      <c r="N68" s="507"/>
      <c r="O68" s="507"/>
      <c r="P68" s="507"/>
      <c r="Q68" s="508"/>
    </row>
    <row r="69" spans="1:17" ht="15" x14ac:dyDescent="0.25">
      <c r="A69" s="607" t="str">
        <f t="shared" ref="A69:M69" si="3">A47</f>
        <v>Activities</v>
      </c>
      <c r="B69" s="608"/>
      <c r="C69" s="608"/>
      <c r="D69" s="609"/>
      <c r="E69" s="613" t="str">
        <f t="shared" si="3"/>
        <v>Output indicator</v>
      </c>
      <c r="F69" s="614"/>
      <c r="G69" s="609"/>
      <c r="H69" s="617" t="str">
        <f t="shared" si="3"/>
        <v>Source of verification</v>
      </c>
      <c r="I69" s="617" t="str">
        <f t="shared" si="3"/>
        <v>Responsible agency</v>
      </c>
      <c r="J69" s="617" t="str">
        <f t="shared" si="3"/>
        <v>Partner Agency</v>
      </c>
      <c r="K69" s="617" t="str">
        <f t="shared" si="3"/>
        <v>Implementation period</v>
      </c>
      <c r="L69" s="617" t="str">
        <f t="shared" si="3"/>
        <v>Budget</v>
      </c>
      <c r="M69" s="620" t="str">
        <f t="shared" si="3"/>
        <v>Source of Financing</v>
      </c>
      <c r="N69" s="592"/>
      <c r="O69" s="592"/>
      <c r="P69" s="592"/>
      <c r="Q69" s="621"/>
    </row>
    <row r="70" spans="1:17" ht="15" x14ac:dyDescent="0.25">
      <c r="A70" s="610"/>
      <c r="B70" s="611"/>
      <c r="C70" s="611"/>
      <c r="D70" s="609"/>
      <c r="E70" s="615"/>
      <c r="F70" s="611"/>
      <c r="G70" s="609"/>
      <c r="H70" s="618"/>
      <c r="I70" s="618"/>
      <c r="J70" s="618"/>
      <c r="K70" s="618"/>
      <c r="L70" s="618"/>
      <c r="M70" s="595" t="str">
        <f t="shared" ref="M70:Q70" si="4">M48</f>
        <v>State budget</v>
      </c>
      <c r="N70" s="454"/>
      <c r="O70" s="595" t="str">
        <f t="shared" si="4"/>
        <v>Other</v>
      </c>
      <c r="P70" s="454"/>
      <c r="Q70" s="605" t="str">
        <f t="shared" si="4"/>
        <v>Deficit</v>
      </c>
    </row>
    <row r="71" spans="1:17" ht="15" x14ac:dyDescent="0.2">
      <c r="A71" s="612"/>
      <c r="B71" s="592"/>
      <c r="C71" s="592"/>
      <c r="D71" s="593"/>
      <c r="E71" s="616"/>
      <c r="F71" s="592"/>
      <c r="G71" s="593"/>
      <c r="H71" s="619"/>
      <c r="I71" s="619"/>
      <c r="J71" s="619"/>
      <c r="K71" s="619"/>
      <c r="L71" s="619"/>
      <c r="M71" s="84" t="str">
        <f t="shared" ref="M71:P71" si="5">M49</f>
        <v>Amount</v>
      </c>
      <c r="N71" s="84" t="str">
        <f t="shared" si="5"/>
        <v>Program code</v>
      </c>
      <c r="O71" s="84" t="str">
        <f t="shared" si="5"/>
        <v>Amount</v>
      </c>
      <c r="P71" s="84" t="str">
        <f t="shared" si="5"/>
        <v>Organization</v>
      </c>
      <c r="Q71" s="606"/>
    </row>
    <row r="72" spans="1:17" ht="93" customHeight="1" x14ac:dyDescent="0.25">
      <c r="A72" s="244" t="s">
        <v>127</v>
      </c>
      <c r="B72" s="584" t="s">
        <v>676</v>
      </c>
      <c r="C72" s="453"/>
      <c r="D72" s="454"/>
      <c r="E72" s="250" t="s">
        <v>128</v>
      </c>
      <c r="F72" s="585" t="s">
        <v>677</v>
      </c>
      <c r="G72" s="454"/>
      <c r="H72" s="86" t="s">
        <v>678</v>
      </c>
      <c r="I72" s="96" t="s">
        <v>453</v>
      </c>
      <c r="J72" s="86"/>
      <c r="K72" s="86" t="s">
        <v>459</v>
      </c>
      <c r="L72" s="88">
        <v>150000</v>
      </c>
      <c r="M72" s="123"/>
      <c r="N72" s="124"/>
      <c r="O72" s="125">
        <v>150000</v>
      </c>
      <c r="P72" s="88" t="s">
        <v>129</v>
      </c>
      <c r="Q72" s="126"/>
    </row>
    <row r="73" spans="1:17" ht="138" customHeight="1" thickBot="1" x14ac:dyDescent="0.3">
      <c r="A73" s="244" t="s">
        <v>130</v>
      </c>
      <c r="B73" s="584" t="s">
        <v>691</v>
      </c>
      <c r="C73" s="608"/>
      <c r="D73" s="694"/>
      <c r="E73" s="252" t="s">
        <v>131</v>
      </c>
      <c r="F73" s="695" t="s">
        <v>692</v>
      </c>
      <c r="G73" s="694"/>
      <c r="H73" s="99" t="s">
        <v>462</v>
      </c>
      <c r="I73" s="19" t="s">
        <v>471</v>
      </c>
      <c r="J73" s="99" t="s">
        <v>679</v>
      </c>
      <c r="K73" s="86" t="s">
        <v>465</v>
      </c>
      <c r="L73" s="100" t="s">
        <v>749</v>
      </c>
      <c r="M73" s="101"/>
      <c r="N73" s="99"/>
      <c r="O73" s="100"/>
      <c r="P73" s="100"/>
      <c r="Q73" s="103"/>
    </row>
    <row r="74" spans="1:17" ht="63.75" customHeight="1" thickBot="1" x14ac:dyDescent="0.25">
      <c r="A74" s="675" t="s">
        <v>512</v>
      </c>
      <c r="B74" s="536"/>
      <c r="C74" s="416" t="str">
        <f>'Preschool Education AP'!$C$55</f>
        <v>An equitable, inclusive, and diverse education and science system</v>
      </c>
      <c r="D74" s="480"/>
      <c r="E74" s="480"/>
      <c r="F74" s="480"/>
      <c r="G74" s="480"/>
      <c r="H74" s="480"/>
      <c r="I74" s="480"/>
      <c r="J74" s="480"/>
      <c r="K74" s="480"/>
      <c r="L74" s="480"/>
      <c r="M74" s="480"/>
      <c r="N74" s="480"/>
      <c r="O74" s="480"/>
      <c r="P74" s="480"/>
      <c r="Q74" s="417"/>
    </row>
    <row r="75" spans="1:17" x14ac:dyDescent="0.2">
      <c r="A75" s="437" t="s">
        <v>1142</v>
      </c>
      <c r="B75" s="430"/>
      <c r="C75" s="431"/>
      <c r="D75" s="461" t="s">
        <v>693</v>
      </c>
      <c r="E75" s="462"/>
      <c r="F75" s="462"/>
      <c r="G75" s="462"/>
      <c r="H75" s="463"/>
      <c r="I75" s="437" t="str">
        <f>'Preschool Education AP'!$I$56</f>
        <v>Linkages with the Sustainable Development Goals (SDG):</v>
      </c>
      <c r="J75" s="430"/>
      <c r="K75" s="430"/>
      <c r="L75" s="430"/>
      <c r="M75" s="430"/>
      <c r="N75" s="671" t="str">
        <f>'Preschool Education AP'!$M$56</f>
        <v xml:space="preserve">Goal 4 Quality education
Goal 8 Decent work and economic growth
</v>
      </c>
      <c r="O75" s="672"/>
      <c r="P75" s="672"/>
      <c r="Q75" s="673"/>
    </row>
    <row r="76" spans="1:17" ht="42" customHeight="1" thickBot="1" x14ac:dyDescent="0.25">
      <c r="A76" s="562"/>
      <c r="B76" s="432"/>
      <c r="C76" s="433"/>
      <c r="D76" s="421"/>
      <c r="E76" s="422"/>
      <c r="F76" s="422"/>
      <c r="G76" s="422"/>
      <c r="H76" s="423"/>
      <c r="I76" s="437"/>
      <c r="J76" s="430"/>
      <c r="K76" s="430"/>
      <c r="L76" s="430"/>
      <c r="M76" s="430"/>
      <c r="N76" s="674"/>
      <c r="O76" s="661"/>
      <c r="P76" s="661"/>
      <c r="Q76" s="662"/>
    </row>
    <row r="77" spans="1:17" ht="15.75" thickBot="1" x14ac:dyDescent="0.25">
      <c r="A77" s="515" t="s">
        <v>565</v>
      </c>
      <c r="B77" s="516"/>
      <c r="C77" s="516"/>
      <c r="D77" s="671" t="s">
        <v>694</v>
      </c>
      <c r="E77" s="672"/>
      <c r="F77" s="672"/>
      <c r="G77" s="672"/>
      <c r="H77" s="673"/>
      <c r="I77" s="406"/>
      <c r="J77" s="552" t="s">
        <v>433</v>
      </c>
      <c r="K77" s="410" t="s">
        <v>475</v>
      </c>
      <c r="L77" s="410"/>
      <c r="M77" s="410"/>
      <c r="N77" s="646" t="s">
        <v>1220</v>
      </c>
      <c r="O77" s="700"/>
      <c r="P77" s="700"/>
      <c r="Q77" s="701"/>
    </row>
    <row r="78" spans="1:17" ht="15.75" thickBot="1" x14ac:dyDescent="0.25">
      <c r="A78" s="518"/>
      <c r="B78" s="519"/>
      <c r="C78" s="519"/>
      <c r="D78" s="699"/>
      <c r="E78" s="655"/>
      <c r="F78" s="655"/>
      <c r="G78" s="655"/>
      <c r="H78" s="656"/>
      <c r="I78" s="407"/>
      <c r="J78" s="553"/>
      <c r="K78" s="68" t="s">
        <v>476</v>
      </c>
      <c r="L78" s="521" t="s">
        <v>435</v>
      </c>
      <c r="M78" s="522"/>
      <c r="N78" s="702"/>
      <c r="O78" s="667"/>
      <c r="P78" s="667"/>
      <c r="Q78" s="668"/>
    </row>
    <row r="79" spans="1:17" ht="33" customHeight="1" thickBot="1" x14ac:dyDescent="0.25">
      <c r="A79" s="518"/>
      <c r="B79" s="519"/>
      <c r="C79" s="519"/>
      <c r="D79" s="699"/>
      <c r="E79" s="655"/>
      <c r="F79" s="655"/>
      <c r="G79" s="655"/>
      <c r="H79" s="656"/>
      <c r="I79" s="69" t="s">
        <v>431</v>
      </c>
      <c r="J79" s="71">
        <v>2018</v>
      </c>
      <c r="K79" s="70">
        <v>2025</v>
      </c>
      <c r="L79" s="413">
        <v>2030</v>
      </c>
      <c r="M79" s="703"/>
      <c r="N79" s="671" t="s">
        <v>660</v>
      </c>
      <c r="O79" s="672"/>
      <c r="P79" s="672"/>
      <c r="Q79" s="673"/>
    </row>
    <row r="80" spans="1:17" ht="121.5" customHeight="1" thickBot="1" x14ac:dyDescent="0.25">
      <c r="A80" s="521"/>
      <c r="B80" s="522"/>
      <c r="C80" s="522"/>
      <c r="D80" s="674"/>
      <c r="E80" s="661"/>
      <c r="F80" s="661"/>
      <c r="G80" s="661"/>
      <c r="H80" s="662"/>
      <c r="I80" s="258" t="s">
        <v>432</v>
      </c>
      <c r="J80" s="260" t="s">
        <v>688</v>
      </c>
      <c r="K80" s="74" t="s">
        <v>689</v>
      </c>
      <c r="L80" s="559" t="s">
        <v>690</v>
      </c>
      <c r="M80" s="419"/>
      <c r="N80" s="674"/>
      <c r="O80" s="661"/>
      <c r="P80" s="661"/>
      <c r="Q80" s="662"/>
    </row>
    <row r="81" spans="1:17" ht="15.75" thickBot="1" x14ac:dyDescent="0.25">
      <c r="A81" s="515" t="s">
        <v>566</v>
      </c>
      <c r="B81" s="516"/>
      <c r="C81" s="516"/>
      <c r="D81" s="671" t="s">
        <v>695</v>
      </c>
      <c r="E81" s="672"/>
      <c r="F81" s="672"/>
      <c r="G81" s="672"/>
      <c r="H81" s="673"/>
      <c r="I81" s="406"/>
      <c r="J81" s="552" t="s">
        <v>433</v>
      </c>
      <c r="K81" s="410" t="s">
        <v>475</v>
      </c>
      <c r="L81" s="410"/>
      <c r="M81" s="410"/>
      <c r="N81" s="646" t="s">
        <v>1220</v>
      </c>
      <c r="O81" s="700"/>
      <c r="P81" s="700"/>
      <c r="Q81" s="701"/>
    </row>
    <row r="82" spans="1:17" ht="15.75" thickBot="1" x14ac:dyDescent="0.25">
      <c r="A82" s="518"/>
      <c r="B82" s="519"/>
      <c r="C82" s="519"/>
      <c r="D82" s="699"/>
      <c r="E82" s="655"/>
      <c r="F82" s="655"/>
      <c r="G82" s="655"/>
      <c r="H82" s="656"/>
      <c r="I82" s="407"/>
      <c r="J82" s="553"/>
      <c r="K82" s="68" t="s">
        <v>476</v>
      </c>
      <c r="L82" s="521" t="s">
        <v>435</v>
      </c>
      <c r="M82" s="522"/>
      <c r="N82" s="702"/>
      <c r="O82" s="667"/>
      <c r="P82" s="667"/>
      <c r="Q82" s="668"/>
    </row>
    <row r="83" spans="1:17" ht="15.75" thickBot="1" x14ac:dyDescent="0.25">
      <c r="A83" s="518"/>
      <c r="B83" s="519"/>
      <c r="C83" s="519"/>
      <c r="D83" s="699"/>
      <c r="E83" s="655"/>
      <c r="F83" s="655"/>
      <c r="G83" s="655"/>
      <c r="H83" s="656"/>
      <c r="I83" s="69" t="s">
        <v>431</v>
      </c>
      <c r="J83" s="71">
        <v>2018</v>
      </c>
      <c r="K83" s="70">
        <v>2025</v>
      </c>
      <c r="L83" s="413">
        <v>2030</v>
      </c>
      <c r="M83" s="703"/>
      <c r="N83" s="671" t="s">
        <v>661</v>
      </c>
      <c r="O83" s="672"/>
      <c r="P83" s="672"/>
      <c r="Q83" s="673"/>
    </row>
    <row r="84" spans="1:17" ht="57.75" customHeight="1" thickBot="1" x14ac:dyDescent="0.25">
      <c r="A84" s="521"/>
      <c r="B84" s="522"/>
      <c r="C84" s="522"/>
      <c r="D84" s="674"/>
      <c r="E84" s="661"/>
      <c r="F84" s="661"/>
      <c r="G84" s="661"/>
      <c r="H84" s="662"/>
      <c r="I84" s="258" t="s">
        <v>432</v>
      </c>
      <c r="J84" s="260" t="s">
        <v>132</v>
      </c>
      <c r="K84" s="74">
        <v>0.2</v>
      </c>
      <c r="L84" s="559">
        <v>0.3</v>
      </c>
      <c r="M84" s="419"/>
      <c r="N84" s="674"/>
      <c r="O84" s="661"/>
      <c r="P84" s="661"/>
      <c r="Q84" s="662"/>
    </row>
    <row r="85" spans="1:17" x14ac:dyDescent="0.2">
      <c r="A85" s="470" t="s">
        <v>1143</v>
      </c>
      <c r="B85" s="471"/>
      <c r="C85" s="472"/>
      <c r="D85" s="596" t="s">
        <v>696</v>
      </c>
      <c r="E85" s="597"/>
      <c r="F85" s="597"/>
      <c r="G85" s="597"/>
      <c r="H85" s="597"/>
      <c r="I85" s="597"/>
      <c r="J85" s="597"/>
      <c r="K85" s="597"/>
      <c r="L85" s="597"/>
      <c r="M85" s="597"/>
      <c r="N85" s="597"/>
      <c r="O85" s="597"/>
      <c r="P85" s="597"/>
      <c r="Q85" s="598"/>
    </row>
    <row r="86" spans="1:17" ht="36" customHeight="1" thickBot="1" x14ac:dyDescent="0.25">
      <c r="A86" s="473"/>
      <c r="B86" s="474"/>
      <c r="C86" s="475"/>
      <c r="D86" s="602"/>
      <c r="E86" s="603"/>
      <c r="F86" s="603"/>
      <c r="G86" s="603"/>
      <c r="H86" s="603"/>
      <c r="I86" s="603"/>
      <c r="J86" s="603"/>
      <c r="K86" s="603"/>
      <c r="L86" s="603"/>
      <c r="M86" s="603"/>
      <c r="N86" s="603"/>
      <c r="O86" s="603"/>
      <c r="P86" s="603"/>
      <c r="Q86" s="604"/>
    </row>
    <row r="87" spans="1:17" ht="15" x14ac:dyDescent="0.2">
      <c r="A87" s="444" t="s">
        <v>1144</v>
      </c>
      <c r="B87" s="445"/>
      <c r="C87" s="445"/>
      <c r="D87" s="596" t="s">
        <v>697</v>
      </c>
      <c r="E87" s="597"/>
      <c r="F87" s="597"/>
      <c r="G87" s="597"/>
      <c r="H87" s="598"/>
      <c r="I87" s="698"/>
      <c r="J87" s="623" t="s">
        <v>433</v>
      </c>
      <c r="K87" s="623" t="s">
        <v>475</v>
      </c>
      <c r="L87" s="623"/>
      <c r="M87" s="623"/>
      <c r="N87" s="623" t="s">
        <v>1220</v>
      </c>
      <c r="O87" s="623"/>
      <c r="P87" s="623"/>
      <c r="Q87" s="624"/>
    </row>
    <row r="88" spans="1:17" ht="15" x14ac:dyDescent="0.2">
      <c r="A88" s="444"/>
      <c r="B88" s="445"/>
      <c r="C88" s="445"/>
      <c r="D88" s="599"/>
      <c r="E88" s="600"/>
      <c r="F88" s="600"/>
      <c r="G88" s="600"/>
      <c r="H88" s="601"/>
      <c r="I88" s="697"/>
      <c r="J88" s="683"/>
      <c r="K88" s="272" t="s">
        <v>476</v>
      </c>
      <c r="L88" s="272" t="s">
        <v>476</v>
      </c>
      <c r="M88" s="272" t="s">
        <v>435</v>
      </c>
      <c r="N88" s="683"/>
      <c r="O88" s="683"/>
      <c r="P88" s="683"/>
      <c r="Q88" s="684"/>
    </row>
    <row r="89" spans="1:17" ht="40.5" customHeight="1" x14ac:dyDescent="0.2">
      <c r="A89" s="444"/>
      <c r="B89" s="445"/>
      <c r="C89" s="445"/>
      <c r="D89" s="599"/>
      <c r="E89" s="600"/>
      <c r="F89" s="600"/>
      <c r="G89" s="600"/>
      <c r="H89" s="601"/>
      <c r="I89" s="127" t="s">
        <v>431</v>
      </c>
      <c r="J89" s="262">
        <v>2021</v>
      </c>
      <c r="K89" s="262">
        <v>2024</v>
      </c>
      <c r="L89" s="262">
        <v>2027</v>
      </c>
      <c r="M89" s="262">
        <v>2030</v>
      </c>
      <c r="N89" s="600" t="s">
        <v>448</v>
      </c>
      <c r="O89" s="600"/>
      <c r="P89" s="600"/>
      <c r="Q89" s="601"/>
    </row>
    <row r="90" spans="1:17" ht="15.75" thickBot="1" x14ac:dyDescent="0.25">
      <c r="A90" s="447"/>
      <c r="B90" s="428"/>
      <c r="C90" s="428"/>
      <c r="D90" s="602"/>
      <c r="E90" s="603"/>
      <c r="F90" s="603"/>
      <c r="G90" s="603"/>
      <c r="H90" s="604"/>
      <c r="I90" s="77" t="s">
        <v>432</v>
      </c>
      <c r="J90" s="262" t="s">
        <v>50</v>
      </c>
      <c r="K90" s="79">
        <v>0.3</v>
      </c>
      <c r="L90" s="79">
        <v>0.5</v>
      </c>
      <c r="M90" s="79">
        <v>1</v>
      </c>
      <c r="N90" s="600"/>
      <c r="O90" s="600"/>
      <c r="P90" s="600"/>
      <c r="Q90" s="601"/>
    </row>
    <row r="91" spans="1:17" ht="15" x14ac:dyDescent="0.2">
      <c r="A91" s="441" t="s">
        <v>1145</v>
      </c>
      <c r="B91" s="442"/>
      <c r="C91" s="442"/>
      <c r="D91" s="596" t="s">
        <v>698</v>
      </c>
      <c r="E91" s="597"/>
      <c r="F91" s="597"/>
      <c r="G91" s="597"/>
      <c r="H91" s="598"/>
      <c r="I91" s="697"/>
      <c r="J91" s="683" t="s">
        <v>433</v>
      </c>
      <c r="K91" s="683" t="s">
        <v>475</v>
      </c>
      <c r="L91" s="683"/>
      <c r="M91" s="683"/>
      <c r="N91" s="683" t="s">
        <v>1220</v>
      </c>
      <c r="O91" s="683"/>
      <c r="P91" s="683"/>
      <c r="Q91" s="684"/>
    </row>
    <row r="92" spans="1:17" ht="15" x14ac:dyDescent="0.2">
      <c r="A92" s="444"/>
      <c r="B92" s="445"/>
      <c r="C92" s="445"/>
      <c r="D92" s="599"/>
      <c r="E92" s="600"/>
      <c r="F92" s="600"/>
      <c r="G92" s="600"/>
      <c r="H92" s="601"/>
      <c r="I92" s="697"/>
      <c r="J92" s="683"/>
      <c r="K92" s="272" t="s">
        <v>476</v>
      </c>
      <c r="L92" s="272" t="s">
        <v>476</v>
      </c>
      <c r="M92" s="272" t="s">
        <v>435</v>
      </c>
      <c r="N92" s="683"/>
      <c r="O92" s="683"/>
      <c r="P92" s="683"/>
      <c r="Q92" s="684"/>
    </row>
    <row r="93" spans="1:17" ht="24.75" customHeight="1" x14ac:dyDescent="0.2">
      <c r="A93" s="444"/>
      <c r="B93" s="445"/>
      <c r="C93" s="445"/>
      <c r="D93" s="599"/>
      <c r="E93" s="600"/>
      <c r="F93" s="600"/>
      <c r="G93" s="600"/>
      <c r="H93" s="601"/>
      <c r="I93" s="77" t="s">
        <v>431</v>
      </c>
      <c r="J93" s="262">
        <v>2021</v>
      </c>
      <c r="K93" s="262">
        <v>2024</v>
      </c>
      <c r="L93" s="262">
        <v>2027</v>
      </c>
      <c r="M93" s="262">
        <v>2030</v>
      </c>
      <c r="N93" s="600" t="s">
        <v>448</v>
      </c>
      <c r="O93" s="600"/>
      <c r="P93" s="600"/>
      <c r="Q93" s="601"/>
    </row>
    <row r="94" spans="1:17" ht="30.75" customHeight="1" thickBot="1" x14ac:dyDescent="0.25">
      <c r="A94" s="447"/>
      <c r="B94" s="428"/>
      <c r="C94" s="428"/>
      <c r="D94" s="602"/>
      <c r="E94" s="603"/>
      <c r="F94" s="603"/>
      <c r="G94" s="603"/>
      <c r="H94" s="604"/>
      <c r="I94" s="129" t="s">
        <v>432</v>
      </c>
      <c r="J94" s="264" t="s">
        <v>50</v>
      </c>
      <c r="K94" s="264">
        <v>40</v>
      </c>
      <c r="L94" s="264">
        <v>50</v>
      </c>
      <c r="M94" s="264">
        <v>200</v>
      </c>
      <c r="N94" s="603"/>
      <c r="O94" s="603"/>
      <c r="P94" s="603"/>
      <c r="Q94" s="604"/>
    </row>
    <row r="95" spans="1:17" ht="29.25" customHeight="1" thickBot="1" x14ac:dyDescent="0.25">
      <c r="A95" s="494" t="s">
        <v>1218</v>
      </c>
      <c r="B95" s="495"/>
      <c r="C95" s="496"/>
      <c r="D95" s="506" t="s">
        <v>699</v>
      </c>
      <c r="E95" s="507"/>
      <c r="F95" s="507"/>
      <c r="G95" s="507"/>
      <c r="H95" s="507"/>
      <c r="I95" s="507"/>
      <c r="J95" s="507"/>
      <c r="K95" s="507"/>
      <c r="L95" s="507"/>
      <c r="M95" s="507"/>
      <c r="N95" s="507"/>
      <c r="O95" s="507"/>
      <c r="P95" s="507"/>
      <c r="Q95" s="508"/>
    </row>
    <row r="96" spans="1:17" ht="15" x14ac:dyDescent="0.25">
      <c r="A96" s="696" t="s">
        <v>436</v>
      </c>
      <c r="B96" s="614"/>
      <c r="C96" s="614"/>
      <c r="D96" s="609"/>
      <c r="E96" s="613" t="str">
        <f t="shared" ref="E96:M96" si="6">E69</f>
        <v>Output indicator</v>
      </c>
      <c r="F96" s="614"/>
      <c r="G96" s="609"/>
      <c r="H96" s="617" t="str">
        <f t="shared" si="6"/>
        <v>Source of verification</v>
      </c>
      <c r="I96" s="617" t="str">
        <f t="shared" si="6"/>
        <v>Responsible agency</v>
      </c>
      <c r="J96" s="617" t="str">
        <f t="shared" si="6"/>
        <v>Partner Agency</v>
      </c>
      <c r="K96" s="617" t="str">
        <f t="shared" si="6"/>
        <v>Implementation period</v>
      </c>
      <c r="L96" s="617" t="str">
        <f t="shared" si="6"/>
        <v>Budget</v>
      </c>
      <c r="M96" s="620" t="str">
        <f t="shared" si="6"/>
        <v>Source of Financing</v>
      </c>
      <c r="N96" s="592"/>
      <c r="O96" s="592"/>
      <c r="P96" s="592"/>
      <c r="Q96" s="621"/>
    </row>
    <row r="97" spans="1:17" ht="15" x14ac:dyDescent="0.25">
      <c r="A97" s="610"/>
      <c r="B97" s="611"/>
      <c r="C97" s="611"/>
      <c r="D97" s="609"/>
      <c r="E97" s="615"/>
      <c r="F97" s="611"/>
      <c r="G97" s="609"/>
      <c r="H97" s="618"/>
      <c r="I97" s="618"/>
      <c r="J97" s="618"/>
      <c r="K97" s="618"/>
      <c r="L97" s="618"/>
      <c r="M97" s="595" t="str">
        <f t="shared" ref="M97:Q97" si="7">M70</f>
        <v>State budget</v>
      </c>
      <c r="N97" s="454"/>
      <c r="O97" s="595" t="str">
        <f t="shared" si="7"/>
        <v>Other</v>
      </c>
      <c r="P97" s="454"/>
      <c r="Q97" s="605" t="str">
        <f t="shared" si="7"/>
        <v>Deficit</v>
      </c>
    </row>
    <row r="98" spans="1:17" ht="15" x14ac:dyDescent="0.2">
      <c r="A98" s="612"/>
      <c r="B98" s="592"/>
      <c r="C98" s="592"/>
      <c r="D98" s="593"/>
      <c r="E98" s="616"/>
      <c r="F98" s="592"/>
      <c r="G98" s="593"/>
      <c r="H98" s="619"/>
      <c r="I98" s="619"/>
      <c r="J98" s="619"/>
      <c r="K98" s="619"/>
      <c r="L98" s="619"/>
      <c r="M98" s="84" t="str">
        <f t="shared" ref="M98:P98" si="8">M71</f>
        <v>Amount</v>
      </c>
      <c r="N98" s="84" t="str">
        <f t="shared" si="8"/>
        <v>Program code</v>
      </c>
      <c r="O98" s="84" t="str">
        <f t="shared" si="8"/>
        <v>Amount</v>
      </c>
      <c r="P98" s="84" t="str">
        <f t="shared" si="8"/>
        <v>Organization</v>
      </c>
      <c r="Q98" s="606"/>
    </row>
    <row r="99" spans="1:17" ht="89.25" customHeight="1" x14ac:dyDescent="0.25">
      <c r="A99" s="244" t="s">
        <v>133</v>
      </c>
      <c r="B99" s="583" t="s">
        <v>700</v>
      </c>
      <c r="C99" s="453"/>
      <c r="D99" s="454"/>
      <c r="E99" s="250" t="s">
        <v>134</v>
      </c>
      <c r="F99" s="585" t="s">
        <v>702</v>
      </c>
      <c r="G99" s="454"/>
      <c r="H99" s="86" t="s">
        <v>680</v>
      </c>
      <c r="I99" s="96" t="s">
        <v>588</v>
      </c>
      <c r="J99" s="86"/>
      <c r="K99" s="86" t="s">
        <v>465</v>
      </c>
      <c r="L99" s="92">
        <v>300000</v>
      </c>
      <c r="M99" s="97"/>
      <c r="N99" s="98"/>
      <c r="O99" s="91">
        <v>300000</v>
      </c>
      <c r="P99" s="92" t="s">
        <v>45</v>
      </c>
      <c r="Q99" s="93"/>
    </row>
    <row r="100" spans="1:17" ht="45.75" thickBot="1" x14ac:dyDescent="0.3">
      <c r="A100" s="245" t="s">
        <v>135</v>
      </c>
      <c r="B100" s="693" t="s">
        <v>701</v>
      </c>
      <c r="C100" s="608"/>
      <c r="D100" s="694"/>
      <c r="E100" s="252" t="s">
        <v>136</v>
      </c>
      <c r="F100" s="695" t="s">
        <v>703</v>
      </c>
      <c r="G100" s="694"/>
      <c r="H100" s="99" t="s">
        <v>681</v>
      </c>
      <c r="I100" s="99" t="s">
        <v>588</v>
      </c>
      <c r="J100" s="99"/>
      <c r="K100" s="99" t="s">
        <v>465</v>
      </c>
      <c r="L100" s="130">
        <v>1250000</v>
      </c>
      <c r="M100" s="131">
        <v>1250000</v>
      </c>
      <c r="N100" s="99" t="s">
        <v>70</v>
      </c>
      <c r="O100" s="100"/>
      <c r="P100" s="100"/>
      <c r="Q100" s="103"/>
    </row>
    <row r="101" spans="1:17" x14ac:dyDescent="0.2">
      <c r="A101" s="685" t="s">
        <v>1146</v>
      </c>
      <c r="B101" s="686"/>
      <c r="C101" s="687"/>
      <c r="D101" s="596" t="s">
        <v>704</v>
      </c>
      <c r="E101" s="597"/>
      <c r="F101" s="597"/>
      <c r="G101" s="597"/>
      <c r="H101" s="597"/>
      <c r="I101" s="597"/>
      <c r="J101" s="597"/>
      <c r="K101" s="597"/>
      <c r="L101" s="597"/>
      <c r="M101" s="597"/>
      <c r="N101" s="597"/>
      <c r="O101" s="597"/>
      <c r="P101" s="597"/>
      <c r="Q101" s="598"/>
    </row>
    <row r="102" spans="1:17" ht="33.75" customHeight="1" thickBot="1" x14ac:dyDescent="0.25">
      <c r="A102" s="688"/>
      <c r="B102" s="689"/>
      <c r="C102" s="690"/>
      <c r="D102" s="602"/>
      <c r="E102" s="603"/>
      <c r="F102" s="603"/>
      <c r="G102" s="603"/>
      <c r="H102" s="603"/>
      <c r="I102" s="603"/>
      <c r="J102" s="603"/>
      <c r="K102" s="603"/>
      <c r="L102" s="603"/>
      <c r="M102" s="603"/>
      <c r="N102" s="603"/>
      <c r="O102" s="603"/>
      <c r="P102" s="603"/>
      <c r="Q102" s="604"/>
    </row>
    <row r="103" spans="1:17" ht="15" x14ac:dyDescent="0.2">
      <c r="A103" s="622" t="s">
        <v>1147</v>
      </c>
      <c r="B103" s="623"/>
      <c r="C103" s="624"/>
      <c r="D103" s="596" t="s">
        <v>705</v>
      </c>
      <c r="E103" s="597"/>
      <c r="F103" s="597"/>
      <c r="G103" s="597"/>
      <c r="H103" s="598"/>
      <c r="I103" s="692"/>
      <c r="J103" s="623" t="s">
        <v>433</v>
      </c>
      <c r="K103" s="623" t="s">
        <v>475</v>
      </c>
      <c r="L103" s="623"/>
      <c r="M103" s="624"/>
      <c r="N103" s="622" t="s">
        <v>1220</v>
      </c>
      <c r="O103" s="623"/>
      <c r="P103" s="623"/>
      <c r="Q103" s="624"/>
    </row>
    <row r="104" spans="1:17" ht="15.75" thickBot="1" x14ac:dyDescent="0.25">
      <c r="A104" s="691"/>
      <c r="B104" s="683"/>
      <c r="C104" s="684"/>
      <c r="D104" s="599"/>
      <c r="E104" s="600"/>
      <c r="F104" s="600"/>
      <c r="G104" s="600"/>
      <c r="H104" s="601"/>
      <c r="I104" s="682"/>
      <c r="J104" s="683"/>
      <c r="K104" s="272" t="s">
        <v>476</v>
      </c>
      <c r="L104" s="272" t="s">
        <v>476</v>
      </c>
      <c r="M104" s="273" t="s">
        <v>435</v>
      </c>
      <c r="N104" s="625"/>
      <c r="O104" s="626"/>
      <c r="P104" s="626"/>
      <c r="Q104" s="627"/>
    </row>
    <row r="105" spans="1:17" ht="25.5" customHeight="1" x14ac:dyDescent="0.2">
      <c r="A105" s="691"/>
      <c r="B105" s="683"/>
      <c r="C105" s="684"/>
      <c r="D105" s="599"/>
      <c r="E105" s="600"/>
      <c r="F105" s="600"/>
      <c r="G105" s="600"/>
      <c r="H105" s="601"/>
      <c r="I105" s="132" t="s">
        <v>431</v>
      </c>
      <c r="J105" s="262">
        <v>2019</v>
      </c>
      <c r="K105" s="262">
        <v>2024</v>
      </c>
      <c r="L105" s="262">
        <v>2027</v>
      </c>
      <c r="M105" s="263">
        <v>2030</v>
      </c>
      <c r="N105" s="596" t="s">
        <v>448</v>
      </c>
      <c r="O105" s="597"/>
      <c r="P105" s="597"/>
      <c r="Q105" s="598"/>
    </row>
    <row r="106" spans="1:17" ht="45.75" thickBot="1" x14ac:dyDescent="0.25">
      <c r="A106" s="625"/>
      <c r="B106" s="626"/>
      <c r="C106" s="627"/>
      <c r="D106" s="602"/>
      <c r="E106" s="603"/>
      <c r="F106" s="603"/>
      <c r="G106" s="603"/>
      <c r="H106" s="604"/>
      <c r="I106" s="132" t="s">
        <v>432</v>
      </c>
      <c r="J106" s="262" t="s">
        <v>672</v>
      </c>
      <c r="K106" s="79" t="s">
        <v>137</v>
      </c>
      <c r="L106" s="79" t="s">
        <v>138</v>
      </c>
      <c r="M106" s="133" t="s">
        <v>139</v>
      </c>
      <c r="N106" s="602"/>
      <c r="O106" s="603"/>
      <c r="P106" s="603"/>
      <c r="Q106" s="604"/>
    </row>
    <row r="107" spans="1:17" ht="15" x14ac:dyDescent="0.2">
      <c r="A107" s="441" t="s">
        <v>1148</v>
      </c>
      <c r="B107" s="442"/>
      <c r="C107" s="443"/>
      <c r="D107" s="596" t="s">
        <v>706</v>
      </c>
      <c r="E107" s="597"/>
      <c r="F107" s="597"/>
      <c r="G107" s="597"/>
      <c r="H107" s="598"/>
      <c r="I107" s="682"/>
      <c r="J107" s="683" t="s">
        <v>433</v>
      </c>
      <c r="K107" s="683" t="s">
        <v>475</v>
      </c>
      <c r="L107" s="683"/>
      <c r="M107" s="684"/>
      <c r="N107" s="622" t="s">
        <v>1220</v>
      </c>
      <c r="O107" s="623"/>
      <c r="P107" s="623"/>
      <c r="Q107" s="624"/>
    </row>
    <row r="108" spans="1:17" ht="15.75" thickBot="1" x14ac:dyDescent="0.25">
      <c r="A108" s="444"/>
      <c r="B108" s="445"/>
      <c r="C108" s="446"/>
      <c r="D108" s="599"/>
      <c r="E108" s="600"/>
      <c r="F108" s="600"/>
      <c r="G108" s="600"/>
      <c r="H108" s="601"/>
      <c r="I108" s="682"/>
      <c r="J108" s="683"/>
      <c r="K108" s="272" t="s">
        <v>476</v>
      </c>
      <c r="L108" s="272" t="s">
        <v>476</v>
      </c>
      <c r="M108" s="273" t="s">
        <v>435</v>
      </c>
      <c r="N108" s="625"/>
      <c r="O108" s="626"/>
      <c r="P108" s="626"/>
      <c r="Q108" s="627"/>
    </row>
    <row r="109" spans="1:17" ht="25.5" customHeight="1" x14ac:dyDescent="0.2">
      <c r="A109" s="444"/>
      <c r="B109" s="445"/>
      <c r="C109" s="446"/>
      <c r="D109" s="599"/>
      <c r="E109" s="600"/>
      <c r="F109" s="600"/>
      <c r="G109" s="600"/>
      <c r="H109" s="601"/>
      <c r="I109" s="132" t="s">
        <v>431</v>
      </c>
      <c r="J109" s="262">
        <v>2021</v>
      </c>
      <c r="K109" s="262">
        <v>2024</v>
      </c>
      <c r="L109" s="262">
        <v>2027</v>
      </c>
      <c r="M109" s="263">
        <v>2030</v>
      </c>
      <c r="N109" s="596" t="s">
        <v>671</v>
      </c>
      <c r="O109" s="597"/>
      <c r="P109" s="597"/>
      <c r="Q109" s="598"/>
    </row>
    <row r="110" spans="1:17" ht="15.75" thickBot="1" x14ac:dyDescent="0.25">
      <c r="A110" s="447"/>
      <c r="B110" s="428"/>
      <c r="C110" s="429"/>
      <c r="D110" s="602"/>
      <c r="E110" s="603"/>
      <c r="F110" s="603"/>
      <c r="G110" s="603"/>
      <c r="H110" s="604"/>
      <c r="I110" s="134" t="s">
        <v>432</v>
      </c>
      <c r="J110" s="262">
        <v>471300</v>
      </c>
      <c r="K110" s="79" t="s">
        <v>673</v>
      </c>
      <c r="L110" s="79" t="s">
        <v>674</v>
      </c>
      <c r="M110" s="79" t="s">
        <v>675</v>
      </c>
      <c r="N110" s="602"/>
      <c r="O110" s="603"/>
      <c r="P110" s="603"/>
      <c r="Q110" s="604"/>
    </row>
    <row r="111" spans="1:17" ht="30.75" customHeight="1" thickBot="1" x14ac:dyDescent="0.25">
      <c r="A111" s="679" t="s">
        <v>1218</v>
      </c>
      <c r="B111" s="680"/>
      <c r="C111" s="681"/>
      <c r="D111" s="506" t="s">
        <v>707</v>
      </c>
      <c r="E111" s="507"/>
      <c r="F111" s="507"/>
      <c r="G111" s="507"/>
      <c r="H111" s="507"/>
      <c r="I111" s="507"/>
      <c r="J111" s="507"/>
      <c r="K111" s="507"/>
      <c r="L111" s="507"/>
      <c r="M111" s="507"/>
      <c r="N111" s="507"/>
      <c r="O111" s="507"/>
      <c r="P111" s="507"/>
      <c r="Q111" s="508"/>
    </row>
    <row r="112" spans="1:17" ht="15" x14ac:dyDescent="0.25">
      <c r="A112" s="607" t="s">
        <v>570</v>
      </c>
      <c r="B112" s="608"/>
      <c r="C112" s="608"/>
      <c r="D112" s="609"/>
      <c r="E112" s="613" t="str">
        <f t="shared" ref="E112:M112" si="9">E69</f>
        <v>Output indicator</v>
      </c>
      <c r="F112" s="614"/>
      <c r="G112" s="609"/>
      <c r="H112" s="617" t="str">
        <f t="shared" si="9"/>
        <v>Source of verification</v>
      </c>
      <c r="I112" s="617" t="str">
        <f t="shared" si="9"/>
        <v>Responsible agency</v>
      </c>
      <c r="J112" s="617" t="str">
        <f t="shared" si="9"/>
        <v>Partner Agency</v>
      </c>
      <c r="K112" s="617" t="str">
        <f t="shared" si="9"/>
        <v>Implementation period</v>
      </c>
      <c r="L112" s="617" t="str">
        <f t="shared" si="9"/>
        <v>Budget</v>
      </c>
      <c r="M112" s="620" t="str">
        <f t="shared" si="9"/>
        <v>Source of Financing</v>
      </c>
      <c r="N112" s="592"/>
      <c r="O112" s="592"/>
      <c r="P112" s="592"/>
      <c r="Q112" s="621"/>
    </row>
    <row r="113" spans="1:17" ht="15" x14ac:dyDescent="0.25">
      <c r="A113" s="610"/>
      <c r="B113" s="611"/>
      <c r="C113" s="611"/>
      <c r="D113" s="609"/>
      <c r="E113" s="615"/>
      <c r="F113" s="611"/>
      <c r="G113" s="609"/>
      <c r="H113" s="618"/>
      <c r="I113" s="618"/>
      <c r="J113" s="618"/>
      <c r="K113" s="618"/>
      <c r="L113" s="618"/>
      <c r="M113" s="595" t="str">
        <f t="shared" ref="M113:Q113" si="10">M70</f>
        <v>State budget</v>
      </c>
      <c r="N113" s="454"/>
      <c r="O113" s="595" t="str">
        <f t="shared" si="10"/>
        <v>Other</v>
      </c>
      <c r="P113" s="454"/>
      <c r="Q113" s="605" t="str">
        <f t="shared" si="10"/>
        <v>Deficit</v>
      </c>
    </row>
    <row r="114" spans="1:17" ht="15" x14ac:dyDescent="0.2">
      <c r="A114" s="612"/>
      <c r="B114" s="592"/>
      <c r="C114" s="592"/>
      <c r="D114" s="593"/>
      <c r="E114" s="616"/>
      <c r="F114" s="592"/>
      <c r="G114" s="593"/>
      <c r="H114" s="619"/>
      <c r="I114" s="619"/>
      <c r="J114" s="619"/>
      <c r="K114" s="619"/>
      <c r="L114" s="619"/>
      <c r="M114" s="84" t="str">
        <f t="shared" ref="M114:P114" si="11">M71</f>
        <v>Amount</v>
      </c>
      <c r="N114" s="84" t="str">
        <f t="shared" si="11"/>
        <v>Program code</v>
      </c>
      <c r="O114" s="84" t="str">
        <f t="shared" si="11"/>
        <v>Amount</v>
      </c>
      <c r="P114" s="84" t="str">
        <f t="shared" si="11"/>
        <v>Organization</v>
      </c>
      <c r="Q114" s="606"/>
    </row>
    <row r="115" spans="1:17" ht="145.5" customHeight="1" x14ac:dyDescent="0.25">
      <c r="A115" s="244" t="s">
        <v>140</v>
      </c>
      <c r="B115" s="584" t="s">
        <v>708</v>
      </c>
      <c r="C115" s="453"/>
      <c r="D115" s="454"/>
      <c r="E115" s="250" t="s">
        <v>141</v>
      </c>
      <c r="F115" s="585" t="s">
        <v>709</v>
      </c>
      <c r="G115" s="454"/>
      <c r="H115" s="86" t="s">
        <v>657</v>
      </c>
      <c r="I115" s="86" t="s">
        <v>453</v>
      </c>
      <c r="J115" s="86"/>
      <c r="K115" s="86" t="s">
        <v>459</v>
      </c>
      <c r="L115" s="94" t="s">
        <v>749</v>
      </c>
      <c r="M115" s="89"/>
      <c r="N115" s="90"/>
      <c r="O115" s="92"/>
      <c r="P115" s="92"/>
      <c r="Q115" s="93"/>
    </row>
    <row r="116" spans="1:17" ht="81" customHeight="1" x14ac:dyDescent="0.25">
      <c r="A116" s="244" t="s">
        <v>142</v>
      </c>
      <c r="B116" s="584" t="s">
        <v>710</v>
      </c>
      <c r="C116" s="453"/>
      <c r="D116" s="454"/>
      <c r="E116" s="250" t="s">
        <v>143</v>
      </c>
      <c r="F116" s="585" t="s">
        <v>711</v>
      </c>
      <c r="G116" s="454"/>
      <c r="H116" s="86" t="s">
        <v>685</v>
      </c>
      <c r="I116" s="86" t="s">
        <v>453</v>
      </c>
      <c r="J116" s="86"/>
      <c r="K116" s="86" t="s">
        <v>459</v>
      </c>
      <c r="L116" s="92">
        <v>300000</v>
      </c>
      <c r="M116" s="89"/>
      <c r="N116" s="86"/>
      <c r="O116" s="91">
        <v>300000</v>
      </c>
      <c r="P116" s="92" t="s">
        <v>45</v>
      </c>
      <c r="Q116" s="93"/>
    </row>
    <row r="117" spans="1:17" ht="110.25" customHeight="1" x14ac:dyDescent="0.25">
      <c r="A117" s="244" t="s">
        <v>144</v>
      </c>
      <c r="B117" s="584" t="s">
        <v>712</v>
      </c>
      <c r="C117" s="453"/>
      <c r="D117" s="454"/>
      <c r="E117" s="250" t="s">
        <v>145</v>
      </c>
      <c r="F117" s="585" t="s">
        <v>713</v>
      </c>
      <c r="G117" s="454"/>
      <c r="H117" s="86" t="s">
        <v>595</v>
      </c>
      <c r="I117" s="86" t="s">
        <v>682</v>
      </c>
      <c r="J117" s="85"/>
      <c r="K117" s="86" t="s">
        <v>465</v>
      </c>
      <c r="L117" s="92" t="s">
        <v>749</v>
      </c>
      <c r="M117" s="89"/>
      <c r="N117" s="86"/>
      <c r="O117" s="92"/>
      <c r="P117" s="92"/>
      <c r="Q117" s="93"/>
    </row>
    <row r="118" spans="1:17" ht="71.25" customHeight="1" x14ac:dyDescent="0.25">
      <c r="A118" s="244" t="s">
        <v>146</v>
      </c>
      <c r="B118" s="584" t="s">
        <v>714</v>
      </c>
      <c r="C118" s="453"/>
      <c r="D118" s="454"/>
      <c r="E118" s="250" t="s">
        <v>147</v>
      </c>
      <c r="F118" s="585" t="s">
        <v>715</v>
      </c>
      <c r="G118" s="454"/>
      <c r="H118" s="86" t="s">
        <v>499</v>
      </c>
      <c r="I118" s="86" t="s">
        <v>453</v>
      </c>
      <c r="J118" s="85"/>
      <c r="K118" s="86" t="s">
        <v>465</v>
      </c>
      <c r="L118" s="100" t="s">
        <v>749</v>
      </c>
      <c r="M118" s="89"/>
      <c r="N118" s="86"/>
      <c r="O118" s="92"/>
      <c r="P118" s="92"/>
      <c r="Q118" s="93"/>
    </row>
    <row r="119" spans="1:17" ht="130.5" customHeight="1" x14ac:dyDescent="0.25">
      <c r="A119" s="244" t="s">
        <v>148</v>
      </c>
      <c r="B119" s="584" t="s">
        <v>716</v>
      </c>
      <c r="C119" s="453"/>
      <c r="D119" s="454"/>
      <c r="E119" s="250" t="s">
        <v>149</v>
      </c>
      <c r="F119" s="585" t="s">
        <v>717</v>
      </c>
      <c r="G119" s="454"/>
      <c r="H119" s="86" t="s">
        <v>499</v>
      </c>
      <c r="I119" s="96" t="s">
        <v>453</v>
      </c>
      <c r="J119" s="86"/>
      <c r="K119" s="86" t="s">
        <v>465</v>
      </c>
      <c r="L119" s="135" t="s">
        <v>749</v>
      </c>
      <c r="M119" s="136"/>
      <c r="N119" s="98"/>
      <c r="O119" s="92"/>
      <c r="P119" s="92"/>
      <c r="Q119" s="93"/>
    </row>
    <row r="120" spans="1:17" ht="105" customHeight="1" x14ac:dyDescent="0.25">
      <c r="A120" s="244" t="s">
        <v>150</v>
      </c>
      <c r="B120" s="584" t="s">
        <v>719</v>
      </c>
      <c r="C120" s="453"/>
      <c r="D120" s="454"/>
      <c r="E120" s="250" t="s">
        <v>151</v>
      </c>
      <c r="F120" s="585" t="s">
        <v>718</v>
      </c>
      <c r="G120" s="454"/>
      <c r="H120" s="86" t="s">
        <v>657</v>
      </c>
      <c r="I120" s="86" t="s">
        <v>683</v>
      </c>
      <c r="J120" s="86"/>
      <c r="K120" s="86" t="s">
        <v>465</v>
      </c>
      <c r="L120" s="137">
        <v>55000</v>
      </c>
      <c r="M120" s="138">
        <v>55000</v>
      </c>
      <c r="N120" s="86" t="s">
        <v>412</v>
      </c>
      <c r="O120" s="92"/>
      <c r="P120" s="92"/>
      <c r="Q120" s="93"/>
    </row>
    <row r="121" spans="1:17" ht="53.25" customHeight="1" thickBot="1" x14ac:dyDescent="0.25">
      <c r="A121" s="675" t="s">
        <v>567</v>
      </c>
      <c r="B121" s="536"/>
      <c r="C121" s="536"/>
      <c r="D121" s="676" t="s">
        <v>540</v>
      </c>
      <c r="E121" s="536"/>
      <c r="F121" s="536"/>
      <c r="G121" s="536"/>
      <c r="H121" s="536"/>
      <c r="I121" s="536"/>
      <c r="J121" s="536"/>
      <c r="K121" s="536"/>
      <c r="L121" s="536"/>
      <c r="M121" s="536"/>
      <c r="N121" s="536"/>
      <c r="O121" s="536"/>
      <c r="P121" s="536"/>
      <c r="Q121" s="677"/>
    </row>
    <row r="122" spans="1:17" x14ac:dyDescent="0.2">
      <c r="A122" s="437" t="s">
        <v>1149</v>
      </c>
      <c r="B122" s="430"/>
      <c r="C122" s="431"/>
      <c r="D122" s="461" t="s">
        <v>721</v>
      </c>
      <c r="E122" s="462"/>
      <c r="F122" s="462"/>
      <c r="G122" s="462"/>
      <c r="H122" s="430" t="str">
        <f t="shared" ref="H122" si="12">$I$75</f>
        <v>Linkages with the Sustainable Development Goals (SDG):</v>
      </c>
      <c r="I122" s="430"/>
      <c r="J122" s="430"/>
      <c r="K122" s="430"/>
      <c r="L122" s="431"/>
      <c r="M122" s="678" t="str">
        <f>'Preschool Education AP'!$M$93</f>
        <v xml:space="preserve">Goal 4 Quality education
Goal 16 Peace, justice, and strong institutions
</v>
      </c>
      <c r="N122" s="658"/>
      <c r="O122" s="658"/>
      <c r="P122" s="658"/>
      <c r="Q122" s="659"/>
    </row>
    <row r="123" spans="1:17" ht="57" customHeight="1" thickBot="1" x14ac:dyDescent="0.25">
      <c r="A123" s="562"/>
      <c r="B123" s="432"/>
      <c r="C123" s="433"/>
      <c r="D123" s="421"/>
      <c r="E123" s="422"/>
      <c r="F123" s="422"/>
      <c r="G123" s="422"/>
      <c r="H123" s="432"/>
      <c r="I123" s="432"/>
      <c r="J123" s="432"/>
      <c r="K123" s="432"/>
      <c r="L123" s="433"/>
      <c r="M123" s="674"/>
      <c r="N123" s="661"/>
      <c r="O123" s="661"/>
      <c r="P123" s="661"/>
      <c r="Q123" s="662"/>
    </row>
    <row r="124" spans="1:17" ht="15" x14ac:dyDescent="0.2">
      <c r="A124" s="515" t="s">
        <v>568</v>
      </c>
      <c r="B124" s="516"/>
      <c r="C124" s="517"/>
      <c r="D124" s="634" t="s">
        <v>723</v>
      </c>
      <c r="E124" s="635"/>
      <c r="F124" s="635"/>
      <c r="G124" s="636"/>
      <c r="H124" s="663"/>
      <c r="I124" s="645" t="s">
        <v>433</v>
      </c>
      <c r="J124" s="647" t="s">
        <v>475</v>
      </c>
      <c r="K124" s="647"/>
      <c r="L124" s="648"/>
      <c r="M124" s="665" t="s">
        <v>1220</v>
      </c>
      <c r="N124" s="647"/>
      <c r="O124" s="647"/>
      <c r="P124" s="647"/>
      <c r="Q124" s="648"/>
    </row>
    <row r="125" spans="1:17" ht="15.75" thickBot="1" x14ac:dyDescent="0.25">
      <c r="A125" s="518"/>
      <c r="B125" s="519"/>
      <c r="C125" s="520"/>
      <c r="D125" s="637"/>
      <c r="E125" s="638"/>
      <c r="F125" s="638"/>
      <c r="G125" s="639"/>
      <c r="H125" s="664"/>
      <c r="I125" s="646"/>
      <c r="J125" s="270" t="s">
        <v>476</v>
      </c>
      <c r="K125" s="669" t="s">
        <v>435</v>
      </c>
      <c r="L125" s="670"/>
      <c r="M125" s="666"/>
      <c r="N125" s="667"/>
      <c r="O125" s="667"/>
      <c r="P125" s="667"/>
      <c r="Q125" s="668"/>
    </row>
    <row r="126" spans="1:17" ht="15" x14ac:dyDescent="0.2">
      <c r="A126" s="518"/>
      <c r="B126" s="519"/>
      <c r="C126" s="520"/>
      <c r="D126" s="637"/>
      <c r="E126" s="638"/>
      <c r="F126" s="638"/>
      <c r="G126" s="639"/>
      <c r="H126" s="139" t="s">
        <v>431</v>
      </c>
      <c r="I126" s="140">
        <v>2021</v>
      </c>
      <c r="J126" s="266">
        <v>2025</v>
      </c>
      <c r="K126" s="655">
        <v>2030</v>
      </c>
      <c r="L126" s="656"/>
      <c r="M126" s="671" t="s">
        <v>670</v>
      </c>
      <c r="N126" s="672"/>
      <c r="O126" s="672"/>
      <c r="P126" s="672"/>
      <c r="Q126" s="673"/>
    </row>
    <row r="127" spans="1:17" ht="15.75" thickBot="1" x14ac:dyDescent="0.25">
      <c r="A127" s="521"/>
      <c r="B127" s="522"/>
      <c r="C127" s="523"/>
      <c r="D127" s="640"/>
      <c r="E127" s="641"/>
      <c r="F127" s="641"/>
      <c r="G127" s="642"/>
      <c r="H127" s="341" t="s">
        <v>432</v>
      </c>
      <c r="I127" s="269" t="s">
        <v>48</v>
      </c>
      <c r="J127" s="268" t="s">
        <v>152</v>
      </c>
      <c r="K127" s="661" t="s">
        <v>153</v>
      </c>
      <c r="L127" s="662"/>
      <c r="M127" s="674"/>
      <c r="N127" s="661"/>
      <c r="O127" s="661"/>
      <c r="P127" s="661"/>
      <c r="Q127" s="662"/>
    </row>
    <row r="128" spans="1:17" ht="15" x14ac:dyDescent="0.2">
      <c r="A128" s="515" t="s">
        <v>569</v>
      </c>
      <c r="B128" s="516"/>
      <c r="C128" s="516"/>
      <c r="D128" s="634" t="s">
        <v>722</v>
      </c>
      <c r="E128" s="635"/>
      <c r="F128" s="635"/>
      <c r="G128" s="636"/>
      <c r="H128" s="643"/>
      <c r="I128" s="645" t="s">
        <v>433</v>
      </c>
      <c r="J128" s="647" t="s">
        <v>475</v>
      </c>
      <c r="K128" s="647"/>
      <c r="L128" s="648"/>
      <c r="M128" s="649" t="s">
        <v>1220</v>
      </c>
      <c r="N128" s="647"/>
      <c r="O128" s="647"/>
      <c r="P128" s="647"/>
      <c r="Q128" s="648"/>
    </row>
    <row r="129" spans="1:17" ht="15.75" thickBot="1" x14ac:dyDescent="0.25">
      <c r="A129" s="518"/>
      <c r="B129" s="519"/>
      <c r="C129" s="519"/>
      <c r="D129" s="637"/>
      <c r="E129" s="638"/>
      <c r="F129" s="638"/>
      <c r="G129" s="639"/>
      <c r="H129" s="644"/>
      <c r="I129" s="646"/>
      <c r="J129" s="270" t="s">
        <v>476</v>
      </c>
      <c r="K129" s="653" t="s">
        <v>435</v>
      </c>
      <c r="L129" s="654"/>
      <c r="M129" s="650"/>
      <c r="N129" s="651"/>
      <c r="O129" s="651"/>
      <c r="P129" s="651"/>
      <c r="Q129" s="652"/>
    </row>
    <row r="130" spans="1:17" ht="15" x14ac:dyDescent="0.2">
      <c r="A130" s="518"/>
      <c r="B130" s="519"/>
      <c r="C130" s="519"/>
      <c r="D130" s="637"/>
      <c r="E130" s="638"/>
      <c r="F130" s="638"/>
      <c r="G130" s="639"/>
      <c r="H130" s="141" t="s">
        <v>431</v>
      </c>
      <c r="I130" s="265">
        <v>2021</v>
      </c>
      <c r="J130" s="266">
        <v>2025</v>
      </c>
      <c r="K130" s="655">
        <v>2030</v>
      </c>
      <c r="L130" s="656"/>
      <c r="M130" s="657" t="s">
        <v>669</v>
      </c>
      <c r="N130" s="658"/>
      <c r="O130" s="658"/>
      <c r="P130" s="658"/>
      <c r="Q130" s="659"/>
    </row>
    <row r="131" spans="1:17" ht="15.75" thickBot="1" x14ac:dyDescent="0.25">
      <c r="A131" s="521"/>
      <c r="B131" s="522"/>
      <c r="C131" s="522"/>
      <c r="D131" s="640"/>
      <c r="E131" s="641"/>
      <c r="F131" s="641"/>
      <c r="G131" s="642"/>
      <c r="H131" s="342" t="s">
        <v>432</v>
      </c>
      <c r="I131" s="267" t="s">
        <v>50</v>
      </c>
      <c r="J131" s="268" t="s">
        <v>154</v>
      </c>
      <c r="K131" s="661" t="s">
        <v>155</v>
      </c>
      <c r="L131" s="662"/>
      <c r="M131" s="660"/>
      <c r="N131" s="661"/>
      <c r="O131" s="661"/>
      <c r="P131" s="661"/>
      <c r="Q131" s="662"/>
    </row>
    <row r="132" spans="1:17" x14ac:dyDescent="0.2">
      <c r="A132" s="470" t="s">
        <v>1150</v>
      </c>
      <c r="B132" s="471"/>
      <c r="C132" s="472"/>
      <c r="D132" s="464" t="s">
        <v>720</v>
      </c>
      <c r="E132" s="465"/>
      <c r="F132" s="465"/>
      <c r="G132" s="465"/>
      <c r="H132" s="465"/>
      <c r="I132" s="465"/>
      <c r="J132" s="465"/>
      <c r="K132" s="465"/>
      <c r="L132" s="465"/>
      <c r="M132" s="465"/>
      <c r="N132" s="465"/>
      <c r="O132" s="465"/>
      <c r="P132" s="465"/>
      <c r="Q132" s="466"/>
    </row>
    <row r="133" spans="1:17" ht="15" thickBot="1" x14ac:dyDescent="0.25">
      <c r="A133" s="473"/>
      <c r="B133" s="474"/>
      <c r="C133" s="475"/>
      <c r="D133" s="467"/>
      <c r="E133" s="468"/>
      <c r="F133" s="468"/>
      <c r="G133" s="468"/>
      <c r="H133" s="468"/>
      <c r="I133" s="468"/>
      <c r="J133" s="468"/>
      <c r="K133" s="468"/>
      <c r="L133" s="468"/>
      <c r="M133" s="468"/>
      <c r="N133" s="468"/>
      <c r="O133" s="468"/>
      <c r="P133" s="468"/>
      <c r="Q133" s="469"/>
    </row>
    <row r="134" spans="1:17" ht="21.75" customHeight="1" thickBot="1" x14ac:dyDescent="0.25">
      <c r="A134" s="441" t="s">
        <v>1151</v>
      </c>
      <c r="B134" s="442"/>
      <c r="C134" s="443"/>
      <c r="D134" s="596" t="s">
        <v>724</v>
      </c>
      <c r="E134" s="597"/>
      <c r="F134" s="597"/>
      <c r="G134" s="598"/>
      <c r="H134" s="514"/>
      <c r="I134" s="426" t="s">
        <v>433</v>
      </c>
      <c r="J134" s="495" t="s">
        <v>475</v>
      </c>
      <c r="K134" s="495"/>
      <c r="L134" s="495"/>
      <c r="M134" s="622" t="s">
        <v>1220</v>
      </c>
      <c r="N134" s="623"/>
      <c r="O134" s="623"/>
      <c r="P134" s="623"/>
      <c r="Q134" s="624"/>
    </row>
    <row r="135" spans="1:17" ht="33" customHeight="1" thickBot="1" x14ac:dyDescent="0.25">
      <c r="A135" s="444"/>
      <c r="B135" s="445"/>
      <c r="C135" s="446"/>
      <c r="D135" s="599"/>
      <c r="E135" s="600"/>
      <c r="F135" s="600"/>
      <c r="G135" s="601"/>
      <c r="H135" s="425"/>
      <c r="I135" s="427"/>
      <c r="J135" s="67" t="s">
        <v>476</v>
      </c>
      <c r="K135" s="67" t="s">
        <v>476</v>
      </c>
      <c r="L135" s="143" t="s">
        <v>435</v>
      </c>
      <c r="M135" s="631"/>
      <c r="N135" s="632"/>
      <c r="O135" s="632"/>
      <c r="P135" s="632"/>
      <c r="Q135" s="633"/>
    </row>
    <row r="136" spans="1:17" ht="34.5" customHeight="1" thickBot="1" x14ac:dyDescent="0.25">
      <c r="A136" s="444"/>
      <c r="B136" s="445"/>
      <c r="C136" s="446"/>
      <c r="D136" s="599"/>
      <c r="E136" s="600"/>
      <c r="F136" s="600"/>
      <c r="G136" s="601"/>
      <c r="H136" s="35" t="s">
        <v>431</v>
      </c>
      <c r="I136" s="72">
        <v>2018</v>
      </c>
      <c r="J136" s="72">
        <v>2024</v>
      </c>
      <c r="K136" s="72">
        <v>2027</v>
      </c>
      <c r="L136" s="261">
        <v>2030</v>
      </c>
      <c r="M136" s="596" t="s">
        <v>667</v>
      </c>
      <c r="N136" s="597"/>
      <c r="O136" s="597"/>
      <c r="P136" s="597"/>
      <c r="Q136" s="598"/>
    </row>
    <row r="137" spans="1:17" ht="126.75" customHeight="1" thickBot="1" x14ac:dyDescent="0.25">
      <c r="A137" s="447"/>
      <c r="B137" s="428"/>
      <c r="C137" s="429"/>
      <c r="D137" s="602"/>
      <c r="E137" s="603"/>
      <c r="F137" s="603"/>
      <c r="G137" s="604"/>
      <c r="H137" s="35" t="s">
        <v>432</v>
      </c>
      <c r="I137" s="72" t="s">
        <v>668</v>
      </c>
      <c r="J137" s="72" t="s">
        <v>156</v>
      </c>
      <c r="K137" s="72" t="s">
        <v>157</v>
      </c>
      <c r="L137" s="261" t="s">
        <v>155</v>
      </c>
      <c r="M137" s="602"/>
      <c r="N137" s="603"/>
      <c r="O137" s="603"/>
      <c r="P137" s="603"/>
      <c r="Q137" s="604"/>
    </row>
    <row r="138" spans="1:17" ht="15.75" thickBot="1" x14ac:dyDescent="0.25">
      <c r="A138" s="441" t="s">
        <v>1152</v>
      </c>
      <c r="B138" s="442"/>
      <c r="C138" s="442"/>
      <c r="D138" s="596" t="s">
        <v>725</v>
      </c>
      <c r="E138" s="597"/>
      <c r="F138" s="597"/>
      <c r="G138" s="598"/>
      <c r="H138" s="514"/>
      <c r="I138" s="426" t="s">
        <v>433</v>
      </c>
      <c r="J138" s="495" t="s">
        <v>475</v>
      </c>
      <c r="K138" s="495"/>
      <c r="L138" s="495"/>
      <c r="M138" s="622" t="s">
        <v>1220</v>
      </c>
      <c r="N138" s="623"/>
      <c r="O138" s="623"/>
      <c r="P138" s="623"/>
      <c r="Q138" s="624"/>
    </row>
    <row r="139" spans="1:17" ht="26.25" customHeight="1" thickBot="1" x14ac:dyDescent="0.25">
      <c r="A139" s="444"/>
      <c r="B139" s="445"/>
      <c r="C139" s="445"/>
      <c r="D139" s="599"/>
      <c r="E139" s="600"/>
      <c r="F139" s="600"/>
      <c r="G139" s="601"/>
      <c r="H139" s="425"/>
      <c r="I139" s="427"/>
      <c r="J139" s="67" t="s">
        <v>476</v>
      </c>
      <c r="K139" s="67" t="s">
        <v>476</v>
      </c>
      <c r="L139" s="143" t="s">
        <v>435</v>
      </c>
      <c r="M139" s="625"/>
      <c r="N139" s="626"/>
      <c r="O139" s="626"/>
      <c r="P139" s="626"/>
      <c r="Q139" s="627"/>
    </row>
    <row r="140" spans="1:17" ht="25.5" customHeight="1" thickBot="1" x14ac:dyDescent="0.25">
      <c r="A140" s="444"/>
      <c r="B140" s="445"/>
      <c r="C140" s="445"/>
      <c r="D140" s="599"/>
      <c r="E140" s="600"/>
      <c r="F140" s="600"/>
      <c r="G140" s="601"/>
      <c r="H140" s="35" t="s">
        <v>431</v>
      </c>
      <c r="I140" s="72">
        <v>2021</v>
      </c>
      <c r="J140" s="72">
        <v>2024</v>
      </c>
      <c r="K140" s="72">
        <v>2027</v>
      </c>
      <c r="L140" s="261">
        <v>2030</v>
      </c>
      <c r="M140" s="628" t="s">
        <v>448</v>
      </c>
      <c r="N140" s="629"/>
      <c r="O140" s="629"/>
      <c r="P140" s="629"/>
      <c r="Q140" s="630"/>
    </row>
    <row r="141" spans="1:17" ht="64.5" customHeight="1" thickBot="1" x14ac:dyDescent="0.25">
      <c r="A141" s="447"/>
      <c r="B141" s="428"/>
      <c r="C141" s="428"/>
      <c r="D141" s="602"/>
      <c r="E141" s="603"/>
      <c r="F141" s="603"/>
      <c r="G141" s="604"/>
      <c r="H141" s="35" t="s">
        <v>432</v>
      </c>
      <c r="I141" s="72" t="s">
        <v>48</v>
      </c>
      <c r="J141" s="72" t="s">
        <v>158</v>
      </c>
      <c r="K141" s="72" t="s">
        <v>159</v>
      </c>
      <c r="L141" s="261" t="s">
        <v>155</v>
      </c>
      <c r="M141" s="602"/>
      <c r="N141" s="603"/>
      <c r="O141" s="603"/>
      <c r="P141" s="603"/>
      <c r="Q141" s="604"/>
    </row>
    <row r="142" spans="1:17" ht="26.25" customHeight="1" thickBot="1" x14ac:dyDescent="0.25">
      <c r="A142" s="494" t="s">
        <v>1218</v>
      </c>
      <c r="B142" s="495"/>
      <c r="C142" s="496"/>
      <c r="D142" s="506" t="s">
        <v>726</v>
      </c>
      <c r="E142" s="507"/>
      <c r="F142" s="507"/>
      <c r="G142" s="507"/>
      <c r="H142" s="507"/>
      <c r="I142" s="507"/>
      <c r="J142" s="507"/>
      <c r="K142" s="507"/>
      <c r="L142" s="507"/>
      <c r="M142" s="507"/>
      <c r="N142" s="507"/>
      <c r="O142" s="507"/>
      <c r="P142" s="507"/>
      <c r="Q142" s="508"/>
    </row>
    <row r="143" spans="1:17" ht="26.25" customHeight="1" x14ac:dyDescent="0.25">
      <c r="A143" s="607" t="s">
        <v>570</v>
      </c>
      <c r="B143" s="608"/>
      <c r="C143" s="608"/>
      <c r="D143" s="609"/>
      <c r="E143" s="613" t="str">
        <f t="shared" ref="E143:M143" si="13">E69</f>
        <v>Output indicator</v>
      </c>
      <c r="F143" s="614"/>
      <c r="G143" s="609"/>
      <c r="H143" s="617" t="str">
        <f t="shared" si="13"/>
        <v>Source of verification</v>
      </c>
      <c r="I143" s="617" t="str">
        <f t="shared" si="13"/>
        <v>Responsible agency</v>
      </c>
      <c r="J143" s="617" t="str">
        <f t="shared" si="13"/>
        <v>Partner Agency</v>
      </c>
      <c r="K143" s="617" t="str">
        <f t="shared" si="13"/>
        <v>Implementation period</v>
      </c>
      <c r="L143" s="617" t="str">
        <f t="shared" si="13"/>
        <v>Budget</v>
      </c>
      <c r="M143" s="620" t="str">
        <f t="shared" si="13"/>
        <v>Source of Financing</v>
      </c>
      <c r="N143" s="592"/>
      <c r="O143" s="592"/>
      <c r="P143" s="592"/>
      <c r="Q143" s="621"/>
    </row>
    <row r="144" spans="1:17" ht="41.25" customHeight="1" x14ac:dyDescent="0.25">
      <c r="A144" s="610"/>
      <c r="B144" s="611"/>
      <c r="C144" s="611"/>
      <c r="D144" s="609"/>
      <c r="E144" s="615"/>
      <c r="F144" s="611"/>
      <c r="G144" s="609"/>
      <c r="H144" s="618"/>
      <c r="I144" s="618"/>
      <c r="J144" s="618"/>
      <c r="K144" s="618"/>
      <c r="L144" s="618"/>
      <c r="M144" s="595" t="str">
        <f t="shared" ref="M144:Q144" si="14">M70</f>
        <v>State budget</v>
      </c>
      <c r="N144" s="454"/>
      <c r="O144" s="595" t="str">
        <f t="shared" si="14"/>
        <v>Other</v>
      </c>
      <c r="P144" s="454"/>
      <c r="Q144" s="605" t="str">
        <f t="shared" si="14"/>
        <v>Deficit</v>
      </c>
    </row>
    <row r="145" spans="1:17" ht="40.5" customHeight="1" x14ac:dyDescent="0.2">
      <c r="A145" s="612"/>
      <c r="B145" s="592"/>
      <c r="C145" s="592"/>
      <c r="D145" s="593"/>
      <c r="E145" s="616"/>
      <c r="F145" s="592"/>
      <c r="G145" s="593"/>
      <c r="H145" s="619"/>
      <c r="I145" s="619"/>
      <c r="J145" s="619"/>
      <c r="K145" s="619"/>
      <c r="L145" s="619"/>
      <c r="M145" s="84" t="str">
        <f t="shared" ref="M145:P145" si="15">M71</f>
        <v>Amount</v>
      </c>
      <c r="N145" s="84" t="str">
        <f t="shared" si="15"/>
        <v>Program code</v>
      </c>
      <c r="O145" s="84" t="str">
        <f t="shared" si="15"/>
        <v>Amount</v>
      </c>
      <c r="P145" s="84" t="str">
        <f t="shared" si="15"/>
        <v>Organization</v>
      </c>
      <c r="Q145" s="606"/>
    </row>
    <row r="146" spans="1:17" ht="62.25" customHeight="1" x14ac:dyDescent="0.25">
      <c r="A146" s="244" t="s">
        <v>160</v>
      </c>
      <c r="B146" s="584" t="s">
        <v>727</v>
      </c>
      <c r="C146" s="453"/>
      <c r="D146" s="454"/>
      <c r="E146" s="250" t="s">
        <v>161</v>
      </c>
      <c r="F146" s="585" t="s">
        <v>728</v>
      </c>
      <c r="G146" s="454"/>
      <c r="H146" s="86" t="s">
        <v>685</v>
      </c>
      <c r="I146" s="86" t="s">
        <v>453</v>
      </c>
      <c r="J146" s="86"/>
      <c r="K146" s="86" t="s">
        <v>465</v>
      </c>
      <c r="L146" s="114" t="s">
        <v>749</v>
      </c>
      <c r="M146" s="89"/>
      <c r="N146" s="90"/>
      <c r="O146" s="92"/>
      <c r="P146" s="92" t="s">
        <v>0</v>
      </c>
      <c r="Q146" s="93"/>
    </row>
    <row r="147" spans="1:17" ht="60.75" customHeight="1" x14ac:dyDescent="0.25">
      <c r="A147" s="244" t="s">
        <v>162</v>
      </c>
      <c r="B147" s="584" t="s">
        <v>730</v>
      </c>
      <c r="C147" s="453"/>
      <c r="D147" s="454"/>
      <c r="E147" s="250" t="s">
        <v>163</v>
      </c>
      <c r="F147" s="585" t="s">
        <v>729</v>
      </c>
      <c r="G147" s="454"/>
      <c r="H147" s="86" t="s">
        <v>685</v>
      </c>
      <c r="I147" s="86" t="s">
        <v>453</v>
      </c>
      <c r="J147" s="86"/>
      <c r="K147" s="86" t="s">
        <v>465</v>
      </c>
      <c r="L147" s="55" t="s">
        <v>749</v>
      </c>
      <c r="M147" s="89"/>
      <c r="N147" s="86"/>
      <c r="O147" s="92"/>
      <c r="P147" s="92"/>
      <c r="Q147" s="93"/>
    </row>
    <row r="148" spans="1:17" ht="68.25" customHeight="1" x14ac:dyDescent="0.25">
      <c r="A148" s="244" t="s">
        <v>164</v>
      </c>
      <c r="B148" s="584" t="s">
        <v>731</v>
      </c>
      <c r="C148" s="453"/>
      <c r="D148" s="454"/>
      <c r="E148" s="250" t="s">
        <v>165</v>
      </c>
      <c r="F148" s="585" t="s">
        <v>732</v>
      </c>
      <c r="G148" s="454"/>
      <c r="H148" s="86" t="s">
        <v>687</v>
      </c>
      <c r="I148" s="86" t="s">
        <v>453</v>
      </c>
      <c r="J148" s="86"/>
      <c r="K148" s="86" t="s">
        <v>465</v>
      </c>
      <c r="L148" s="55" t="s">
        <v>749</v>
      </c>
      <c r="M148" s="89"/>
      <c r="N148" s="86"/>
      <c r="O148" s="92"/>
      <c r="P148" s="92"/>
      <c r="Q148" s="93"/>
    </row>
    <row r="149" spans="1:17" ht="68.25" customHeight="1" x14ac:dyDescent="0.2">
      <c r="A149" s="244" t="s">
        <v>166</v>
      </c>
      <c r="B149" s="586" t="s">
        <v>733</v>
      </c>
      <c r="C149" s="587"/>
      <c r="D149" s="588"/>
      <c r="E149" s="250" t="s">
        <v>167</v>
      </c>
      <c r="F149" s="589" t="s">
        <v>734</v>
      </c>
      <c r="G149" s="590"/>
      <c r="H149" s="86" t="s">
        <v>687</v>
      </c>
      <c r="I149" s="86" t="s">
        <v>453</v>
      </c>
      <c r="J149" s="86"/>
      <c r="K149" s="86" t="s">
        <v>465</v>
      </c>
      <c r="L149" s="55" t="s">
        <v>749</v>
      </c>
      <c r="M149" s="89"/>
      <c r="N149" s="86"/>
      <c r="O149" s="92"/>
      <c r="P149" s="92"/>
      <c r="Q149" s="93"/>
    </row>
    <row r="150" spans="1:17" ht="70.5" customHeight="1" x14ac:dyDescent="0.25">
      <c r="A150" s="244" t="s">
        <v>168</v>
      </c>
      <c r="B150" s="591" t="s">
        <v>735</v>
      </c>
      <c r="C150" s="592"/>
      <c r="D150" s="593"/>
      <c r="E150" s="253" t="s">
        <v>169</v>
      </c>
      <c r="F150" s="594" t="s">
        <v>736</v>
      </c>
      <c r="G150" s="593"/>
      <c r="H150" s="85" t="s">
        <v>685</v>
      </c>
      <c r="I150" s="86" t="s">
        <v>453</v>
      </c>
      <c r="J150" s="85"/>
      <c r="K150" s="86" t="s">
        <v>459</v>
      </c>
      <c r="L150" s="114">
        <v>12000</v>
      </c>
      <c r="M150" s="144"/>
      <c r="N150" s="145"/>
      <c r="O150" s="94">
        <v>12000</v>
      </c>
      <c r="P150" s="88" t="s">
        <v>666</v>
      </c>
      <c r="Q150" s="95"/>
    </row>
    <row r="151" spans="1:17" ht="104.25" customHeight="1" x14ac:dyDescent="0.25">
      <c r="A151" s="244" t="s">
        <v>170</v>
      </c>
      <c r="B151" s="581" t="s">
        <v>737</v>
      </c>
      <c r="C151" s="453"/>
      <c r="D151" s="454"/>
      <c r="E151" s="253" t="s">
        <v>171</v>
      </c>
      <c r="F151" s="398" t="s">
        <v>738</v>
      </c>
      <c r="G151" s="454"/>
      <c r="H151" s="85" t="s">
        <v>595</v>
      </c>
      <c r="I151" s="86" t="s">
        <v>453</v>
      </c>
      <c r="J151" s="85"/>
      <c r="K151" s="86" t="s">
        <v>465</v>
      </c>
      <c r="L151" s="55" t="s">
        <v>749</v>
      </c>
      <c r="M151" s="118"/>
      <c r="N151" s="85"/>
      <c r="O151" s="94"/>
      <c r="P151" s="88"/>
      <c r="Q151" s="95"/>
    </row>
    <row r="152" spans="1:17" ht="75" customHeight="1" x14ac:dyDescent="0.25">
      <c r="A152" s="244" t="s">
        <v>172</v>
      </c>
      <c r="B152" s="581" t="s">
        <v>739</v>
      </c>
      <c r="C152" s="453"/>
      <c r="D152" s="454"/>
      <c r="E152" s="251" t="s">
        <v>173</v>
      </c>
      <c r="F152" s="582" t="s">
        <v>740</v>
      </c>
      <c r="G152" s="454"/>
      <c r="H152" s="86" t="s">
        <v>686</v>
      </c>
      <c r="I152" s="96" t="s">
        <v>492</v>
      </c>
      <c r="J152" s="86"/>
      <c r="K152" s="86" t="s">
        <v>465</v>
      </c>
      <c r="L152" s="55">
        <v>1844000</v>
      </c>
      <c r="M152" s="146">
        <v>1844000</v>
      </c>
      <c r="N152" s="147" t="s">
        <v>73</v>
      </c>
      <c r="O152" s="92"/>
      <c r="P152" s="92"/>
      <c r="Q152" s="93"/>
    </row>
    <row r="153" spans="1:17" ht="117" customHeight="1" x14ac:dyDescent="0.25">
      <c r="A153" s="244" t="s">
        <v>174</v>
      </c>
      <c r="B153" s="583" t="s">
        <v>741</v>
      </c>
      <c r="C153" s="453"/>
      <c r="D153" s="454"/>
      <c r="E153" s="251" t="s">
        <v>175</v>
      </c>
      <c r="F153" s="582" t="s">
        <v>742</v>
      </c>
      <c r="G153" s="454"/>
      <c r="H153" s="86" t="s">
        <v>685</v>
      </c>
      <c r="I153" s="86" t="s">
        <v>684</v>
      </c>
      <c r="J153" s="86"/>
      <c r="K153" s="86" t="s">
        <v>465</v>
      </c>
      <c r="L153" s="117">
        <v>98000</v>
      </c>
      <c r="M153" s="89"/>
      <c r="N153" s="86"/>
      <c r="O153" s="92">
        <v>98000</v>
      </c>
      <c r="P153" s="92" t="s">
        <v>665</v>
      </c>
      <c r="Q153" s="93"/>
    </row>
    <row r="154" spans="1:17" ht="186.75" customHeight="1" thickBot="1" x14ac:dyDescent="0.3">
      <c r="A154" s="248" t="s">
        <v>176</v>
      </c>
      <c r="B154" s="579" t="s">
        <v>743</v>
      </c>
      <c r="C154" s="449"/>
      <c r="D154" s="450"/>
      <c r="E154" s="257" t="s">
        <v>177</v>
      </c>
      <c r="F154" s="580" t="s">
        <v>744</v>
      </c>
      <c r="G154" s="450"/>
      <c r="H154" s="148" t="s">
        <v>685</v>
      </c>
      <c r="I154" s="148" t="s">
        <v>453</v>
      </c>
      <c r="J154" s="148"/>
      <c r="K154" s="86" t="s">
        <v>465</v>
      </c>
      <c r="L154" s="149" t="s">
        <v>749</v>
      </c>
      <c r="M154" s="150"/>
      <c r="N154" s="148"/>
      <c r="O154" s="151"/>
      <c r="P154" s="151"/>
      <c r="Q154" s="152"/>
    </row>
    <row r="155" spans="1:17" ht="15" customHeight="1" x14ac:dyDescent="0.2">
      <c r="A155" s="370" t="s">
        <v>745</v>
      </c>
      <c r="B155" s="371"/>
      <c r="C155" s="371"/>
      <c r="D155" s="371"/>
      <c r="E155" s="371"/>
      <c r="F155" s="371"/>
      <c r="G155" s="371"/>
      <c r="H155" s="371"/>
      <c r="I155" s="371"/>
      <c r="J155" s="371"/>
      <c r="K155" s="371"/>
      <c r="L155" s="371"/>
      <c r="M155" s="371"/>
      <c r="N155" s="371"/>
      <c r="O155" s="371"/>
      <c r="P155" s="371"/>
      <c r="Q155" s="372"/>
    </row>
    <row r="156" spans="1:17" x14ac:dyDescent="0.2">
      <c r="A156" s="373"/>
      <c r="B156" s="374"/>
      <c r="C156" s="374"/>
      <c r="D156" s="374"/>
      <c r="E156" s="374"/>
      <c r="F156" s="374"/>
      <c r="G156" s="374"/>
      <c r="H156" s="374"/>
      <c r="I156" s="374"/>
      <c r="J156" s="374"/>
      <c r="K156" s="374"/>
      <c r="L156" s="374"/>
      <c r="M156" s="374"/>
      <c r="N156" s="374"/>
      <c r="O156" s="374"/>
      <c r="P156" s="374"/>
      <c r="Q156" s="375"/>
    </row>
    <row r="157" spans="1:17" ht="18" customHeight="1" thickBot="1" x14ac:dyDescent="0.25">
      <c r="A157" s="376"/>
      <c r="B157" s="377"/>
      <c r="C157" s="377"/>
      <c r="D157" s="377"/>
      <c r="E157" s="377"/>
      <c r="F157" s="377"/>
      <c r="G157" s="377"/>
      <c r="H157" s="377"/>
      <c r="I157" s="377"/>
      <c r="J157" s="377"/>
      <c r="K157" s="377"/>
      <c r="L157" s="377"/>
      <c r="M157" s="377"/>
      <c r="N157" s="377"/>
      <c r="O157" s="377"/>
      <c r="P157" s="377"/>
      <c r="Q157" s="378"/>
    </row>
    <row r="158" spans="1:17" ht="15" customHeight="1" x14ac:dyDescent="0.2">
      <c r="A158" s="370" t="s">
        <v>796</v>
      </c>
      <c r="B158" s="371"/>
      <c r="C158" s="371"/>
      <c r="D158" s="371"/>
      <c r="E158" s="371"/>
      <c r="F158" s="371"/>
      <c r="G158" s="371"/>
      <c r="H158" s="371"/>
      <c r="I158" s="371"/>
      <c r="J158" s="371"/>
      <c r="K158" s="371"/>
      <c r="L158" s="371"/>
      <c r="M158" s="371"/>
      <c r="N158" s="371"/>
      <c r="O158" s="371"/>
      <c r="P158" s="371"/>
      <c r="Q158" s="372"/>
    </row>
    <row r="159" spans="1:17" ht="35.25" customHeight="1" thickBot="1" x14ac:dyDescent="0.25">
      <c r="A159" s="376"/>
      <c r="B159" s="377"/>
      <c r="C159" s="377"/>
      <c r="D159" s="377"/>
      <c r="E159" s="377"/>
      <c r="F159" s="377"/>
      <c r="G159" s="377"/>
      <c r="H159" s="377"/>
      <c r="I159" s="377"/>
      <c r="J159" s="377"/>
      <c r="K159" s="377"/>
      <c r="L159" s="377"/>
      <c r="M159" s="377"/>
      <c r="N159" s="377"/>
      <c r="O159" s="377"/>
      <c r="P159" s="377"/>
      <c r="Q159" s="378"/>
    </row>
  </sheetData>
  <mergeCells count="326">
    <mergeCell ref="A1:B1"/>
    <mergeCell ref="C1:Q1"/>
    <mergeCell ref="A2:C3"/>
    <mergeCell ref="D2:H3"/>
    <mergeCell ref="I2:M3"/>
    <mergeCell ref="N2:Q3"/>
    <mergeCell ref="A4:C7"/>
    <mergeCell ref="D4:H7"/>
    <mergeCell ref="I4:I5"/>
    <mergeCell ref="J4:J5"/>
    <mergeCell ref="K4:M4"/>
    <mergeCell ref="N4:Q5"/>
    <mergeCell ref="L5:M5"/>
    <mergeCell ref="L6:M6"/>
    <mergeCell ref="N6:Q7"/>
    <mergeCell ref="L7:M7"/>
    <mergeCell ref="A14:C17"/>
    <mergeCell ref="D14:H17"/>
    <mergeCell ref="I14:I15"/>
    <mergeCell ref="J14:J15"/>
    <mergeCell ref="K14:M14"/>
    <mergeCell ref="N14:Q15"/>
    <mergeCell ref="N16:Q17"/>
    <mergeCell ref="A8:C9"/>
    <mergeCell ref="D8:Q9"/>
    <mergeCell ref="A10:C13"/>
    <mergeCell ref="D10:H13"/>
    <mergeCell ref="I10:I11"/>
    <mergeCell ref="J10:J11"/>
    <mergeCell ref="K10:M10"/>
    <mergeCell ref="N10:Q11"/>
    <mergeCell ref="N12:Q13"/>
    <mergeCell ref="M20:N20"/>
    <mergeCell ref="O20:P20"/>
    <mergeCell ref="Q20:Q21"/>
    <mergeCell ref="B22:D22"/>
    <mergeCell ref="F22:G22"/>
    <mergeCell ref="B23:D23"/>
    <mergeCell ref="F23:G23"/>
    <mergeCell ref="A18:C18"/>
    <mergeCell ref="D18:Q18"/>
    <mergeCell ref="A19:D21"/>
    <mergeCell ref="E19:G21"/>
    <mergeCell ref="H19:H21"/>
    <mergeCell ref="I19:I21"/>
    <mergeCell ref="J19:J21"/>
    <mergeCell ref="K19:K21"/>
    <mergeCell ref="L19:L21"/>
    <mergeCell ref="M19:Q19"/>
    <mergeCell ref="B27:D27"/>
    <mergeCell ref="F27:G27"/>
    <mergeCell ref="B29:D29"/>
    <mergeCell ref="F29:G29"/>
    <mergeCell ref="B24:D24"/>
    <mergeCell ref="F24:G24"/>
    <mergeCell ref="B25:D25"/>
    <mergeCell ref="F25:G25"/>
    <mergeCell ref="B26:D26"/>
    <mergeCell ref="F26:G26"/>
    <mergeCell ref="B28:D28"/>
    <mergeCell ref="F28:G28"/>
    <mergeCell ref="B31:D31"/>
    <mergeCell ref="F31:G31"/>
    <mergeCell ref="A32:C33"/>
    <mergeCell ref="D32:Q33"/>
    <mergeCell ref="A34:C37"/>
    <mergeCell ref="D34:G37"/>
    <mergeCell ref="H34:H35"/>
    <mergeCell ref="I34:I35"/>
    <mergeCell ref="J34:L34"/>
    <mergeCell ref="M34:Q35"/>
    <mergeCell ref="A42:C45"/>
    <mergeCell ref="D42:G45"/>
    <mergeCell ref="H42:H43"/>
    <mergeCell ref="I42:I43"/>
    <mergeCell ref="J42:L42"/>
    <mergeCell ref="M42:Q43"/>
    <mergeCell ref="M44:Q45"/>
    <mergeCell ref="M36:Q37"/>
    <mergeCell ref="A38:C41"/>
    <mergeCell ref="D38:G41"/>
    <mergeCell ref="H38:H39"/>
    <mergeCell ref="I38:I39"/>
    <mergeCell ref="J38:L38"/>
    <mergeCell ref="M38:Q39"/>
    <mergeCell ref="M40:Q41"/>
    <mergeCell ref="A46:C46"/>
    <mergeCell ref="D46:Q46"/>
    <mergeCell ref="A47:D49"/>
    <mergeCell ref="E47:G49"/>
    <mergeCell ref="H47:H49"/>
    <mergeCell ref="I47:I49"/>
    <mergeCell ref="J47:J49"/>
    <mergeCell ref="K47:K49"/>
    <mergeCell ref="L47:L49"/>
    <mergeCell ref="M47:Q47"/>
    <mergeCell ref="B52:D52"/>
    <mergeCell ref="F52:G52"/>
    <mergeCell ref="B53:D53"/>
    <mergeCell ref="F53:G53"/>
    <mergeCell ref="B54:D54"/>
    <mergeCell ref="F54:G54"/>
    <mergeCell ref="M48:N48"/>
    <mergeCell ref="O48:P48"/>
    <mergeCell ref="Q48:Q49"/>
    <mergeCell ref="B50:D50"/>
    <mergeCell ref="F50:G50"/>
    <mergeCell ref="B51:D51"/>
    <mergeCell ref="F51:G51"/>
    <mergeCell ref="B58:D58"/>
    <mergeCell ref="F58:G58"/>
    <mergeCell ref="B59:D59"/>
    <mergeCell ref="F59:G59"/>
    <mergeCell ref="B60:D60"/>
    <mergeCell ref="F60:G60"/>
    <mergeCell ref="B55:D55"/>
    <mergeCell ref="F55:G55"/>
    <mergeCell ref="B56:D56"/>
    <mergeCell ref="F56:G56"/>
    <mergeCell ref="B57:D57"/>
    <mergeCell ref="F57:G57"/>
    <mergeCell ref="B61:D61"/>
    <mergeCell ref="F61:G61"/>
    <mergeCell ref="A62:C63"/>
    <mergeCell ref="D62:Q63"/>
    <mergeCell ref="A64:C67"/>
    <mergeCell ref="D64:H67"/>
    <mergeCell ref="I64:I65"/>
    <mergeCell ref="J64:J65"/>
    <mergeCell ref="K64:M64"/>
    <mergeCell ref="N64:Q65"/>
    <mergeCell ref="N66:Q67"/>
    <mergeCell ref="A68:C68"/>
    <mergeCell ref="D68:Q68"/>
    <mergeCell ref="A69:D71"/>
    <mergeCell ref="E69:G71"/>
    <mergeCell ref="H69:H71"/>
    <mergeCell ref="I69:I71"/>
    <mergeCell ref="J69:J71"/>
    <mergeCell ref="K69:K71"/>
    <mergeCell ref="L69:L71"/>
    <mergeCell ref="B73:D73"/>
    <mergeCell ref="F73:G73"/>
    <mergeCell ref="A74:B74"/>
    <mergeCell ref="C74:Q74"/>
    <mergeCell ref="A75:C76"/>
    <mergeCell ref="D75:H76"/>
    <mergeCell ref="I75:M76"/>
    <mergeCell ref="N75:Q76"/>
    <mergeCell ref="M69:Q69"/>
    <mergeCell ref="M70:N70"/>
    <mergeCell ref="O70:P70"/>
    <mergeCell ref="Q70:Q71"/>
    <mergeCell ref="B72:D72"/>
    <mergeCell ref="F72:G72"/>
    <mergeCell ref="A77:C80"/>
    <mergeCell ref="D77:H80"/>
    <mergeCell ref="I77:I78"/>
    <mergeCell ref="J77:J78"/>
    <mergeCell ref="K77:M77"/>
    <mergeCell ref="N77:Q78"/>
    <mergeCell ref="L78:M78"/>
    <mergeCell ref="L79:M79"/>
    <mergeCell ref="N79:Q80"/>
    <mergeCell ref="L80:M80"/>
    <mergeCell ref="A81:C84"/>
    <mergeCell ref="D81:H84"/>
    <mergeCell ref="I81:I82"/>
    <mergeCell ref="J81:J82"/>
    <mergeCell ref="K81:M81"/>
    <mergeCell ref="N81:Q82"/>
    <mergeCell ref="L82:M82"/>
    <mergeCell ref="L83:M83"/>
    <mergeCell ref="N83:Q84"/>
    <mergeCell ref="L84:M84"/>
    <mergeCell ref="A91:C94"/>
    <mergeCell ref="D91:H94"/>
    <mergeCell ref="I91:I92"/>
    <mergeCell ref="J91:J92"/>
    <mergeCell ref="K91:M91"/>
    <mergeCell ref="N91:Q92"/>
    <mergeCell ref="N93:Q94"/>
    <mergeCell ref="A85:C86"/>
    <mergeCell ref="D85:Q86"/>
    <mergeCell ref="A87:C90"/>
    <mergeCell ref="D87:H90"/>
    <mergeCell ref="I87:I88"/>
    <mergeCell ref="J87:J88"/>
    <mergeCell ref="K87:M87"/>
    <mergeCell ref="N87:Q88"/>
    <mergeCell ref="N89:Q90"/>
    <mergeCell ref="M97:N97"/>
    <mergeCell ref="O97:P97"/>
    <mergeCell ref="Q97:Q98"/>
    <mergeCell ref="B99:D99"/>
    <mergeCell ref="F99:G99"/>
    <mergeCell ref="B100:D100"/>
    <mergeCell ref="F100:G100"/>
    <mergeCell ref="A95:C95"/>
    <mergeCell ref="D95:Q95"/>
    <mergeCell ref="A96:D98"/>
    <mergeCell ref="E96:G98"/>
    <mergeCell ref="H96:H98"/>
    <mergeCell ref="I96:I98"/>
    <mergeCell ref="J96:J98"/>
    <mergeCell ref="K96:K98"/>
    <mergeCell ref="L96:L98"/>
    <mergeCell ref="M96:Q96"/>
    <mergeCell ref="A107:C110"/>
    <mergeCell ref="D107:H110"/>
    <mergeCell ref="I107:I108"/>
    <mergeCell ref="J107:J108"/>
    <mergeCell ref="K107:M107"/>
    <mergeCell ref="N107:Q108"/>
    <mergeCell ref="N109:Q110"/>
    <mergeCell ref="A101:C102"/>
    <mergeCell ref="D101:Q102"/>
    <mergeCell ref="A103:C106"/>
    <mergeCell ref="D103:H106"/>
    <mergeCell ref="I103:I104"/>
    <mergeCell ref="J103:J104"/>
    <mergeCell ref="K103:M103"/>
    <mergeCell ref="N103:Q104"/>
    <mergeCell ref="N105:Q106"/>
    <mergeCell ref="M113:N113"/>
    <mergeCell ref="O113:P113"/>
    <mergeCell ref="Q113:Q114"/>
    <mergeCell ref="B115:D115"/>
    <mergeCell ref="F115:G115"/>
    <mergeCell ref="B116:D116"/>
    <mergeCell ref="F116:G116"/>
    <mergeCell ref="A111:C111"/>
    <mergeCell ref="D111:Q111"/>
    <mergeCell ref="A112:D114"/>
    <mergeCell ref="E112:G114"/>
    <mergeCell ref="H112:H114"/>
    <mergeCell ref="I112:I114"/>
    <mergeCell ref="J112:J114"/>
    <mergeCell ref="K112:K114"/>
    <mergeCell ref="L112:L114"/>
    <mergeCell ref="M112:Q112"/>
    <mergeCell ref="B120:D120"/>
    <mergeCell ref="F120:G120"/>
    <mergeCell ref="A121:C121"/>
    <mergeCell ref="D121:Q121"/>
    <mergeCell ref="A122:C123"/>
    <mergeCell ref="D122:G123"/>
    <mergeCell ref="H122:L123"/>
    <mergeCell ref="M122:Q123"/>
    <mergeCell ref="B117:D117"/>
    <mergeCell ref="F117:G117"/>
    <mergeCell ref="B118:D118"/>
    <mergeCell ref="F118:G118"/>
    <mergeCell ref="B119:D119"/>
    <mergeCell ref="F119:G119"/>
    <mergeCell ref="A124:C127"/>
    <mergeCell ref="D124:G127"/>
    <mergeCell ref="H124:H125"/>
    <mergeCell ref="I124:I125"/>
    <mergeCell ref="J124:L124"/>
    <mergeCell ref="M124:Q125"/>
    <mergeCell ref="K125:L125"/>
    <mergeCell ref="K126:L126"/>
    <mergeCell ref="M126:Q127"/>
    <mergeCell ref="K127:L127"/>
    <mergeCell ref="A128:C131"/>
    <mergeCell ref="D128:G131"/>
    <mergeCell ref="H128:H129"/>
    <mergeCell ref="I128:I129"/>
    <mergeCell ref="J128:L128"/>
    <mergeCell ref="M128:Q129"/>
    <mergeCell ref="K129:L129"/>
    <mergeCell ref="K130:L130"/>
    <mergeCell ref="M130:Q131"/>
    <mergeCell ref="K131:L131"/>
    <mergeCell ref="M138:Q139"/>
    <mergeCell ref="M140:Q141"/>
    <mergeCell ref="A132:C133"/>
    <mergeCell ref="D132:Q133"/>
    <mergeCell ref="A134:C137"/>
    <mergeCell ref="D134:G137"/>
    <mergeCell ref="H134:H135"/>
    <mergeCell ref="I134:I135"/>
    <mergeCell ref="J134:L134"/>
    <mergeCell ref="M134:Q135"/>
    <mergeCell ref="M136:Q137"/>
    <mergeCell ref="O144:P144"/>
    <mergeCell ref="Q144:Q145"/>
    <mergeCell ref="B146:D146"/>
    <mergeCell ref="F146:G146"/>
    <mergeCell ref="B147:D147"/>
    <mergeCell ref="F147:G147"/>
    <mergeCell ref="A142:C142"/>
    <mergeCell ref="D142:Q142"/>
    <mergeCell ref="A143:D145"/>
    <mergeCell ref="E143:G145"/>
    <mergeCell ref="H143:H145"/>
    <mergeCell ref="I143:I145"/>
    <mergeCell ref="J143:J145"/>
    <mergeCell ref="K143:K145"/>
    <mergeCell ref="L143:L145"/>
    <mergeCell ref="M143:Q143"/>
    <mergeCell ref="A155:Q157"/>
    <mergeCell ref="A158:Q159"/>
    <mergeCell ref="B30:D30"/>
    <mergeCell ref="F30:G30"/>
    <mergeCell ref="B154:D154"/>
    <mergeCell ref="F154:G154"/>
    <mergeCell ref="B151:D151"/>
    <mergeCell ref="F151:G151"/>
    <mergeCell ref="B152:D152"/>
    <mergeCell ref="F152:G152"/>
    <mergeCell ref="B153:D153"/>
    <mergeCell ref="F153:G153"/>
    <mergeCell ref="B148:D148"/>
    <mergeCell ref="F148:G148"/>
    <mergeCell ref="B149:D149"/>
    <mergeCell ref="F149:G149"/>
    <mergeCell ref="B150:D150"/>
    <mergeCell ref="F150:G150"/>
    <mergeCell ref="M144:N144"/>
    <mergeCell ref="A138:C141"/>
    <mergeCell ref="D138:G141"/>
    <mergeCell ref="H138:H139"/>
    <mergeCell ref="I138:I139"/>
    <mergeCell ref="J138:L1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0"/>
  <sheetViews>
    <sheetView topLeftCell="A103" zoomScale="70" zoomScaleNormal="70" workbookViewId="0">
      <selection activeCell="L10" sqref="L10:Q11"/>
    </sheetView>
  </sheetViews>
  <sheetFormatPr defaultRowHeight="15" x14ac:dyDescent="0.25"/>
  <cols>
    <col min="1" max="1" width="10.375" style="316" customWidth="1"/>
    <col min="2" max="2" width="4.75" style="195" customWidth="1"/>
    <col min="3" max="3" width="11" style="195" customWidth="1"/>
    <col min="4" max="4" width="27.125" style="195" customWidth="1"/>
    <col min="5" max="5" width="14" style="315" customWidth="1"/>
    <col min="6" max="6" width="17.125" style="195" customWidth="1"/>
    <col min="7" max="7" width="19.875" style="195" customWidth="1"/>
    <col min="8" max="8" width="21.75" style="195" customWidth="1"/>
    <col min="9" max="9" width="17.75" style="195" customWidth="1"/>
    <col min="10" max="10" width="12" style="195" customWidth="1"/>
    <col min="11" max="11" width="16.5" style="195" customWidth="1"/>
    <col min="12" max="12" width="14.125" style="195" customWidth="1"/>
    <col min="13" max="13" width="14.25" style="195" customWidth="1"/>
    <col min="14" max="14" width="11.125" style="195" customWidth="1"/>
    <col min="15" max="15" width="9.875" style="195" bestFit="1" customWidth="1"/>
    <col min="16" max="16384" width="9" style="195"/>
  </cols>
  <sheetData>
    <row r="1" spans="1:17" ht="43.5" customHeight="1" thickBot="1" x14ac:dyDescent="0.3">
      <c r="A1" s="535" t="s">
        <v>429</v>
      </c>
      <c r="B1" s="536"/>
      <c r="C1" s="416" t="s">
        <v>428</v>
      </c>
      <c r="D1" s="480"/>
      <c r="E1" s="480"/>
      <c r="F1" s="480"/>
      <c r="G1" s="480"/>
      <c r="H1" s="480"/>
      <c r="I1" s="480"/>
      <c r="J1" s="480"/>
      <c r="K1" s="480"/>
      <c r="L1" s="480"/>
      <c r="M1" s="480"/>
      <c r="N1" s="480"/>
      <c r="O1" s="480"/>
      <c r="P1" s="480"/>
      <c r="Q1" s="417"/>
    </row>
    <row r="2" spans="1:17" ht="15" customHeight="1" x14ac:dyDescent="0.25">
      <c r="A2" s="434" t="s">
        <v>1153</v>
      </c>
      <c r="B2" s="435"/>
      <c r="C2" s="436"/>
      <c r="D2" s="734" t="s">
        <v>1271</v>
      </c>
      <c r="E2" s="655"/>
      <c r="F2" s="655"/>
      <c r="G2" s="655"/>
      <c r="H2" s="655"/>
      <c r="I2" s="655"/>
      <c r="J2" s="655"/>
      <c r="K2" s="655"/>
      <c r="L2" s="430" t="str">
        <f>' General Education AP'!$I$2</f>
        <v>Linkages with the Sustainable Development Goals (SDG):</v>
      </c>
      <c r="M2" s="430"/>
      <c r="N2" s="430"/>
      <c r="O2" s="482" t="s">
        <v>746</v>
      </c>
      <c r="P2" s="482"/>
      <c r="Q2" s="483"/>
    </row>
    <row r="3" spans="1:17" ht="15.75" thickBot="1" x14ac:dyDescent="0.3">
      <c r="A3" s="562"/>
      <c r="B3" s="432"/>
      <c r="C3" s="433"/>
      <c r="D3" s="734"/>
      <c r="E3" s="655"/>
      <c r="F3" s="655"/>
      <c r="G3" s="655"/>
      <c r="H3" s="655"/>
      <c r="I3" s="655"/>
      <c r="J3" s="655"/>
      <c r="K3" s="655"/>
      <c r="L3" s="430"/>
      <c r="M3" s="430"/>
      <c r="N3" s="430"/>
      <c r="O3" s="555"/>
      <c r="P3" s="555"/>
      <c r="Q3" s="556"/>
    </row>
    <row r="4" spans="1:17" ht="15" customHeight="1" x14ac:dyDescent="0.25">
      <c r="A4" s="515" t="s">
        <v>1154</v>
      </c>
      <c r="B4" s="516"/>
      <c r="C4" s="928"/>
      <c r="D4" s="655" t="s">
        <v>758</v>
      </c>
      <c r="E4" s="747"/>
      <c r="F4" s="748" t="s">
        <v>433</v>
      </c>
      <c r="G4" s="669" t="s">
        <v>475</v>
      </c>
      <c r="H4" s="669"/>
      <c r="I4" s="669"/>
      <c r="J4" s="669"/>
      <c r="K4" s="669"/>
      <c r="L4" s="749" t="s">
        <v>1220</v>
      </c>
      <c r="M4" s="669"/>
      <c r="N4" s="669"/>
      <c r="O4" s="669"/>
      <c r="P4" s="669"/>
      <c r="Q4" s="669"/>
    </row>
    <row r="5" spans="1:17" x14ac:dyDescent="0.25">
      <c r="A5" s="518"/>
      <c r="B5" s="519"/>
      <c r="C5" s="929"/>
      <c r="D5" s="655"/>
      <c r="E5" s="747"/>
      <c r="F5" s="748"/>
      <c r="G5" s="270" t="s">
        <v>476</v>
      </c>
      <c r="H5" s="669" t="s">
        <v>435</v>
      </c>
      <c r="I5" s="669"/>
      <c r="J5" s="669"/>
      <c r="K5" s="669"/>
      <c r="L5" s="749"/>
      <c r="M5" s="669"/>
      <c r="N5" s="669"/>
      <c r="O5" s="669"/>
      <c r="P5" s="669"/>
      <c r="Q5" s="669"/>
    </row>
    <row r="6" spans="1:17" ht="20.25" customHeight="1" x14ac:dyDescent="0.25">
      <c r="A6" s="518"/>
      <c r="B6" s="519"/>
      <c r="C6" s="929"/>
      <c r="D6" s="655"/>
      <c r="E6" s="311" t="s">
        <v>431</v>
      </c>
      <c r="F6" s="266">
        <v>2021</v>
      </c>
      <c r="G6" s="266">
        <v>2025</v>
      </c>
      <c r="H6" s="655">
        <v>2030</v>
      </c>
      <c r="I6" s="655"/>
      <c r="J6" s="655"/>
      <c r="K6" s="655"/>
      <c r="L6" s="734" t="s">
        <v>448</v>
      </c>
      <c r="M6" s="655"/>
      <c r="N6" s="655"/>
      <c r="O6" s="655"/>
      <c r="P6" s="655"/>
      <c r="Q6" s="655"/>
    </row>
    <row r="7" spans="1:17" ht="30.75" customHeight="1" thickBot="1" x14ac:dyDescent="0.3">
      <c r="A7" s="521"/>
      <c r="B7" s="522"/>
      <c r="C7" s="930"/>
      <c r="D7" s="655"/>
      <c r="E7" s="311" t="s">
        <v>432</v>
      </c>
      <c r="F7" s="308">
        <v>0.33</v>
      </c>
      <c r="G7" s="308">
        <v>0.3</v>
      </c>
      <c r="H7" s="740">
        <v>0.23</v>
      </c>
      <c r="I7" s="740"/>
      <c r="J7" s="740"/>
      <c r="K7" s="740"/>
      <c r="L7" s="734"/>
      <c r="M7" s="655"/>
      <c r="N7" s="655"/>
      <c r="O7" s="655"/>
      <c r="P7" s="655"/>
      <c r="Q7" s="655"/>
    </row>
    <row r="8" spans="1:17" ht="18.75" customHeight="1" x14ac:dyDescent="0.25">
      <c r="A8" s="515" t="s">
        <v>1155</v>
      </c>
      <c r="B8" s="516"/>
      <c r="C8" s="928"/>
      <c r="D8" s="655" t="s">
        <v>759</v>
      </c>
      <c r="E8" s="747"/>
      <c r="F8" s="748" t="s">
        <v>433</v>
      </c>
      <c r="G8" s="669" t="s">
        <v>475</v>
      </c>
      <c r="H8" s="669"/>
      <c r="I8" s="669"/>
      <c r="J8" s="669"/>
      <c r="K8" s="669"/>
      <c r="L8" s="749" t="s">
        <v>1220</v>
      </c>
      <c r="M8" s="669"/>
      <c r="N8" s="669"/>
      <c r="O8" s="669"/>
      <c r="P8" s="669"/>
      <c r="Q8" s="669"/>
    </row>
    <row r="9" spans="1:17" ht="15" customHeight="1" x14ac:dyDescent="0.25">
      <c r="A9" s="518"/>
      <c r="B9" s="519"/>
      <c r="C9" s="929"/>
      <c r="D9" s="655"/>
      <c r="E9" s="747"/>
      <c r="F9" s="748"/>
      <c r="G9" s="270" t="s">
        <v>476</v>
      </c>
      <c r="H9" s="669" t="s">
        <v>435</v>
      </c>
      <c r="I9" s="669"/>
      <c r="J9" s="669"/>
      <c r="K9" s="669"/>
      <c r="L9" s="749"/>
      <c r="M9" s="669"/>
      <c r="N9" s="669"/>
      <c r="O9" s="669"/>
      <c r="P9" s="669"/>
      <c r="Q9" s="669"/>
    </row>
    <row r="10" spans="1:17" x14ac:dyDescent="0.25">
      <c r="A10" s="518"/>
      <c r="B10" s="519"/>
      <c r="C10" s="929"/>
      <c r="D10" s="655"/>
      <c r="E10" s="311" t="s">
        <v>431</v>
      </c>
      <c r="F10" s="266">
        <v>2020</v>
      </c>
      <c r="G10" s="266">
        <v>2025</v>
      </c>
      <c r="H10" s="738">
        <v>2030</v>
      </c>
      <c r="I10" s="739"/>
      <c r="J10" s="739"/>
      <c r="K10" s="734"/>
      <c r="L10" s="734" t="s">
        <v>1351</v>
      </c>
      <c r="M10" s="655"/>
      <c r="N10" s="655"/>
      <c r="O10" s="655"/>
      <c r="P10" s="655"/>
      <c r="Q10" s="655"/>
    </row>
    <row r="11" spans="1:17" ht="15.75" thickBot="1" x14ac:dyDescent="0.3">
      <c r="A11" s="521"/>
      <c r="B11" s="522"/>
      <c r="C11" s="930"/>
      <c r="D11" s="655"/>
      <c r="E11" s="311" t="s">
        <v>432</v>
      </c>
      <c r="F11" s="308">
        <v>0.49</v>
      </c>
      <c r="G11" s="308">
        <v>0.62</v>
      </c>
      <c r="H11" s="740">
        <v>0.7</v>
      </c>
      <c r="I11" s="740"/>
      <c r="J11" s="740"/>
      <c r="K11" s="740"/>
      <c r="L11" s="734"/>
      <c r="M11" s="655"/>
      <c r="N11" s="655"/>
      <c r="O11" s="655"/>
      <c r="P11" s="655"/>
      <c r="Q11" s="655"/>
    </row>
    <row r="12" spans="1:17" ht="15" customHeight="1" x14ac:dyDescent="0.25">
      <c r="A12" s="470" t="s">
        <v>1156</v>
      </c>
      <c r="B12" s="471"/>
      <c r="C12" s="931"/>
      <c r="D12" s="741" t="s">
        <v>1350</v>
      </c>
      <c r="E12" s="742"/>
      <c r="F12" s="742"/>
      <c r="G12" s="742"/>
      <c r="H12" s="742"/>
      <c r="I12" s="742"/>
      <c r="J12" s="742"/>
      <c r="K12" s="742"/>
      <c r="L12" s="742"/>
      <c r="M12" s="742"/>
      <c r="N12" s="742"/>
      <c r="O12" s="742"/>
      <c r="P12" s="742"/>
      <c r="Q12" s="743"/>
    </row>
    <row r="13" spans="1:17" ht="15.75" thickBot="1" x14ac:dyDescent="0.3">
      <c r="A13" s="473"/>
      <c r="B13" s="474"/>
      <c r="C13" s="932"/>
      <c r="D13" s="744"/>
      <c r="E13" s="745"/>
      <c r="F13" s="745"/>
      <c r="G13" s="745"/>
      <c r="H13" s="745"/>
      <c r="I13" s="745"/>
      <c r="J13" s="745"/>
      <c r="K13" s="745"/>
      <c r="L13" s="745"/>
      <c r="M13" s="745"/>
      <c r="N13" s="745"/>
      <c r="O13" s="745"/>
      <c r="P13" s="745"/>
      <c r="Q13" s="746"/>
    </row>
    <row r="14" spans="1:17" x14ac:dyDescent="0.25">
      <c r="A14" s="441" t="s">
        <v>1157</v>
      </c>
      <c r="B14" s="442"/>
      <c r="C14" s="442"/>
      <c r="D14" s="600" t="s">
        <v>760</v>
      </c>
      <c r="E14" s="750"/>
      <c r="F14" s="751" t="s">
        <v>433</v>
      </c>
      <c r="G14" s="683" t="s">
        <v>475</v>
      </c>
      <c r="H14" s="683"/>
      <c r="I14" s="683"/>
      <c r="J14" s="683"/>
      <c r="K14" s="683"/>
      <c r="L14" s="752" t="s">
        <v>1220</v>
      </c>
      <c r="M14" s="683"/>
      <c r="N14" s="683"/>
      <c r="O14" s="683"/>
      <c r="P14" s="683"/>
      <c r="Q14" s="683"/>
    </row>
    <row r="15" spans="1:17" x14ac:dyDescent="0.25">
      <c r="A15" s="444"/>
      <c r="B15" s="445"/>
      <c r="C15" s="445"/>
      <c r="D15" s="600"/>
      <c r="E15" s="750"/>
      <c r="F15" s="751"/>
      <c r="G15" s="271" t="s">
        <v>476</v>
      </c>
      <c r="H15" s="271" t="s">
        <v>476</v>
      </c>
      <c r="I15" s="683" t="s">
        <v>435</v>
      </c>
      <c r="J15" s="683"/>
      <c r="K15" s="683"/>
      <c r="L15" s="752"/>
      <c r="M15" s="683"/>
      <c r="N15" s="683"/>
      <c r="O15" s="683"/>
      <c r="P15" s="683"/>
      <c r="Q15" s="683"/>
    </row>
    <row r="16" spans="1:17" x14ac:dyDescent="0.25">
      <c r="A16" s="444"/>
      <c r="B16" s="445"/>
      <c r="C16" s="445"/>
      <c r="D16" s="600"/>
      <c r="E16" s="312" t="s">
        <v>431</v>
      </c>
      <c r="F16" s="262">
        <v>2021</v>
      </c>
      <c r="G16" s="285">
        <v>2024</v>
      </c>
      <c r="H16" s="262">
        <v>2027</v>
      </c>
      <c r="I16" s="600">
        <v>2030</v>
      </c>
      <c r="J16" s="600"/>
      <c r="K16" s="600"/>
      <c r="L16" s="753" t="s">
        <v>448</v>
      </c>
      <c r="M16" s="600"/>
      <c r="N16" s="600"/>
      <c r="O16" s="600"/>
      <c r="P16" s="600"/>
      <c r="Q16" s="600"/>
    </row>
    <row r="17" spans="1:17" ht="15.75" thickBot="1" x14ac:dyDescent="0.3">
      <c r="A17" s="447"/>
      <c r="B17" s="428"/>
      <c r="C17" s="428"/>
      <c r="D17" s="600"/>
      <c r="E17" s="312" t="s">
        <v>432</v>
      </c>
      <c r="F17" s="262">
        <v>332</v>
      </c>
      <c r="G17" s="309">
        <v>600</v>
      </c>
      <c r="H17" s="262">
        <v>1000</v>
      </c>
      <c r="I17" s="600">
        <v>2000</v>
      </c>
      <c r="J17" s="600"/>
      <c r="K17" s="600"/>
      <c r="L17" s="753"/>
      <c r="M17" s="600"/>
      <c r="N17" s="600"/>
      <c r="O17" s="600"/>
      <c r="P17" s="600"/>
      <c r="Q17" s="600"/>
    </row>
    <row r="18" spans="1:17" x14ac:dyDescent="0.25">
      <c r="A18" s="441" t="s">
        <v>1158</v>
      </c>
      <c r="B18" s="442"/>
      <c r="C18" s="442"/>
      <c r="D18" s="600" t="s">
        <v>761</v>
      </c>
      <c r="E18" s="750"/>
      <c r="F18" s="751" t="s">
        <v>433</v>
      </c>
      <c r="G18" s="683" t="s">
        <v>475</v>
      </c>
      <c r="H18" s="683"/>
      <c r="I18" s="683"/>
      <c r="J18" s="683"/>
      <c r="K18" s="683"/>
      <c r="L18" s="752" t="s">
        <v>1220</v>
      </c>
      <c r="M18" s="683"/>
      <c r="N18" s="683"/>
      <c r="O18" s="683"/>
      <c r="P18" s="683"/>
      <c r="Q18" s="683"/>
    </row>
    <row r="19" spans="1:17" x14ac:dyDescent="0.25">
      <c r="A19" s="444"/>
      <c r="B19" s="445"/>
      <c r="C19" s="445"/>
      <c r="D19" s="600"/>
      <c r="E19" s="750"/>
      <c r="F19" s="751"/>
      <c r="G19" s="271" t="s">
        <v>476</v>
      </c>
      <c r="H19" s="271" t="s">
        <v>476</v>
      </c>
      <c r="I19" s="683" t="s">
        <v>435</v>
      </c>
      <c r="J19" s="683"/>
      <c r="K19" s="683"/>
      <c r="L19" s="752"/>
      <c r="M19" s="683"/>
      <c r="N19" s="683"/>
      <c r="O19" s="683"/>
      <c r="P19" s="683"/>
      <c r="Q19" s="683"/>
    </row>
    <row r="20" spans="1:17" x14ac:dyDescent="0.25">
      <c r="A20" s="444"/>
      <c r="B20" s="445"/>
      <c r="C20" s="445"/>
      <c r="D20" s="600"/>
      <c r="E20" s="312" t="s">
        <v>431</v>
      </c>
      <c r="F20" s="262">
        <v>2021</v>
      </c>
      <c r="G20" s="262">
        <v>2024</v>
      </c>
      <c r="H20" s="262">
        <v>2027</v>
      </c>
      <c r="I20" s="600">
        <v>2030</v>
      </c>
      <c r="J20" s="600"/>
      <c r="K20" s="600"/>
      <c r="L20" s="753" t="s">
        <v>1351</v>
      </c>
      <c r="M20" s="600"/>
      <c r="N20" s="600"/>
      <c r="O20" s="600"/>
      <c r="P20" s="600"/>
      <c r="Q20" s="600"/>
    </row>
    <row r="21" spans="1:17" ht="30" customHeight="1" thickBot="1" x14ac:dyDescent="0.3">
      <c r="A21" s="447"/>
      <c r="B21" s="428"/>
      <c r="C21" s="428"/>
      <c r="D21" s="600"/>
      <c r="E21" s="312" t="s">
        <v>432</v>
      </c>
      <c r="F21" s="79">
        <v>0.1</v>
      </c>
      <c r="G21" s="79">
        <v>0.12</v>
      </c>
      <c r="H21" s="79">
        <v>0.18</v>
      </c>
      <c r="I21" s="754">
        <v>0.22</v>
      </c>
      <c r="J21" s="754"/>
      <c r="K21" s="754"/>
      <c r="L21" s="753"/>
      <c r="M21" s="600"/>
      <c r="N21" s="600"/>
      <c r="O21" s="600"/>
      <c r="P21" s="600"/>
      <c r="Q21" s="600"/>
    </row>
    <row r="22" spans="1:17" ht="38.25" customHeight="1" thickBot="1" x14ac:dyDescent="0.3">
      <c r="A22" s="679" t="s">
        <v>1218</v>
      </c>
      <c r="B22" s="680"/>
      <c r="C22" s="680"/>
      <c r="D22" s="757" t="s">
        <v>751</v>
      </c>
      <c r="E22" s="758"/>
      <c r="F22" s="758"/>
      <c r="G22" s="758"/>
      <c r="H22" s="758"/>
      <c r="I22" s="758"/>
      <c r="J22" s="758"/>
      <c r="K22" s="758"/>
      <c r="L22" s="758"/>
      <c r="M22" s="758"/>
      <c r="N22" s="758"/>
      <c r="O22" s="758"/>
      <c r="P22" s="758"/>
      <c r="Q22" s="758"/>
    </row>
    <row r="23" spans="1:17" x14ac:dyDescent="0.25">
      <c r="A23" s="759" t="str">
        <f>' General Education AP'!A19</f>
        <v>Activities</v>
      </c>
      <c r="B23" s="760"/>
      <c r="C23" s="760"/>
      <c r="D23" s="761"/>
      <c r="E23" s="767" t="str">
        <f>' General Education AP'!E19</f>
        <v>Output indicator</v>
      </c>
      <c r="F23" s="763"/>
      <c r="G23" s="761"/>
      <c r="H23" s="769" t="str">
        <f>' General Education AP'!H19</f>
        <v>Source of verification</v>
      </c>
      <c r="I23" s="769" t="str">
        <f>' General Education AP'!I19</f>
        <v>Responsible agency</v>
      </c>
      <c r="J23" s="769" t="str">
        <f>' General Education AP'!J19</f>
        <v>Partner Agency</v>
      </c>
      <c r="K23" s="769" t="str">
        <f>' General Education AP'!K19</f>
        <v>Implementation period</v>
      </c>
      <c r="L23" s="770" t="str">
        <f>' General Education AP'!L19</f>
        <v>Budget</v>
      </c>
      <c r="M23" s="772" t="str">
        <f>' General Education AP'!M19</f>
        <v>Source of Financing</v>
      </c>
      <c r="N23" s="772"/>
      <c r="O23" s="772"/>
      <c r="P23" s="772"/>
      <c r="Q23" s="773"/>
    </row>
    <row r="24" spans="1:17" x14ac:dyDescent="0.25">
      <c r="A24" s="762"/>
      <c r="B24" s="763"/>
      <c r="C24" s="763"/>
      <c r="D24" s="761"/>
      <c r="E24" s="767"/>
      <c r="F24" s="763"/>
      <c r="G24" s="761"/>
      <c r="H24" s="769"/>
      <c r="I24" s="769"/>
      <c r="J24" s="769"/>
      <c r="K24" s="769"/>
      <c r="L24" s="771"/>
      <c r="M24" s="397" t="str">
        <f>' General Education AP'!M20</f>
        <v>State budget</v>
      </c>
      <c r="N24" s="397"/>
      <c r="O24" s="397" t="str">
        <f>' General Education AP'!O20</f>
        <v>Other</v>
      </c>
      <c r="P24" s="397"/>
      <c r="Q24" s="755" t="str">
        <f>' General Education AP'!Q20</f>
        <v>Deficit</v>
      </c>
    </row>
    <row r="25" spans="1:17" ht="30" x14ac:dyDescent="0.25">
      <c r="A25" s="764"/>
      <c r="B25" s="765"/>
      <c r="C25" s="765"/>
      <c r="D25" s="766"/>
      <c r="E25" s="768"/>
      <c r="F25" s="765"/>
      <c r="G25" s="766"/>
      <c r="H25" s="770"/>
      <c r="I25" s="770"/>
      <c r="J25" s="770"/>
      <c r="K25" s="770"/>
      <c r="L25" s="771"/>
      <c r="M25" s="66" t="str">
        <f>' General Education AP'!M21</f>
        <v>Amount</v>
      </c>
      <c r="N25" s="66" t="str">
        <f>' General Education AP'!N21</f>
        <v>Program code</v>
      </c>
      <c r="O25" s="66" t="str">
        <f>' General Education AP'!O21</f>
        <v>Amount</v>
      </c>
      <c r="P25" s="66" t="str">
        <f>' General Education AP'!P21</f>
        <v>Organization</v>
      </c>
      <c r="Q25" s="755"/>
    </row>
    <row r="26" spans="1:17" ht="75" x14ac:dyDescent="0.25">
      <c r="A26" s="242" t="s">
        <v>324</v>
      </c>
      <c r="B26" s="756" t="s">
        <v>1234</v>
      </c>
      <c r="C26" s="756"/>
      <c r="D26" s="756"/>
      <c r="E26" s="290" t="s">
        <v>325</v>
      </c>
      <c r="F26" s="756" t="s">
        <v>1240</v>
      </c>
      <c r="G26" s="756"/>
      <c r="H26" s="291" t="s">
        <v>1241</v>
      </c>
      <c r="I26" s="291" t="s">
        <v>1246</v>
      </c>
      <c r="J26" s="291"/>
      <c r="K26" s="291" t="s">
        <v>459</v>
      </c>
      <c r="L26" s="163" t="s">
        <v>749</v>
      </c>
      <c r="M26" s="292"/>
      <c r="N26" s="292"/>
      <c r="O26" s="163"/>
      <c r="P26" s="163"/>
      <c r="Q26" s="159"/>
    </row>
    <row r="27" spans="1:17" ht="45" x14ac:dyDescent="0.25">
      <c r="A27" s="242" t="s">
        <v>326</v>
      </c>
      <c r="B27" s="756" t="s">
        <v>1235</v>
      </c>
      <c r="C27" s="756"/>
      <c r="D27" s="756"/>
      <c r="E27" s="290" t="s">
        <v>327</v>
      </c>
      <c r="F27" s="756" t="s">
        <v>1237</v>
      </c>
      <c r="G27" s="756"/>
      <c r="H27" s="291" t="s">
        <v>1245</v>
      </c>
      <c r="I27" s="291" t="s">
        <v>1246</v>
      </c>
      <c r="J27" s="291"/>
      <c r="K27" s="291" t="s">
        <v>465</v>
      </c>
      <c r="L27" s="159" t="s">
        <v>328</v>
      </c>
      <c r="M27" s="159" t="s">
        <v>328</v>
      </c>
      <c r="N27" s="159" t="s">
        <v>392</v>
      </c>
      <c r="O27" s="159"/>
      <c r="P27" s="159"/>
      <c r="Q27" s="159"/>
    </row>
    <row r="28" spans="1:17" ht="90" x14ac:dyDescent="0.25">
      <c r="A28" s="242" t="s">
        <v>329</v>
      </c>
      <c r="B28" s="756" t="s">
        <v>1236</v>
      </c>
      <c r="C28" s="756"/>
      <c r="D28" s="756"/>
      <c r="E28" s="290" t="s">
        <v>330</v>
      </c>
      <c r="F28" s="756" t="s">
        <v>1238</v>
      </c>
      <c r="G28" s="756"/>
      <c r="H28" s="291" t="s">
        <v>1239</v>
      </c>
      <c r="I28" s="291" t="s">
        <v>1246</v>
      </c>
      <c r="J28" s="25" t="s">
        <v>1264</v>
      </c>
      <c r="K28" s="291" t="s">
        <v>459</v>
      </c>
      <c r="L28" s="291" t="s">
        <v>749</v>
      </c>
      <c r="M28" s="291"/>
      <c r="N28" s="291"/>
      <c r="O28" s="291"/>
      <c r="P28" s="291"/>
      <c r="Q28" s="291"/>
    </row>
    <row r="29" spans="1:17" ht="45" x14ac:dyDescent="0.25">
      <c r="A29" s="242" t="s">
        <v>331</v>
      </c>
      <c r="B29" s="756" t="s">
        <v>769</v>
      </c>
      <c r="C29" s="756"/>
      <c r="D29" s="756"/>
      <c r="E29" s="290" t="s">
        <v>332</v>
      </c>
      <c r="F29" s="756" t="s">
        <v>1243</v>
      </c>
      <c r="G29" s="756"/>
      <c r="H29" s="291" t="s">
        <v>770</v>
      </c>
      <c r="I29" s="291" t="s">
        <v>1246</v>
      </c>
      <c r="J29" s="25" t="s">
        <v>1264</v>
      </c>
      <c r="K29" s="291" t="s">
        <v>472</v>
      </c>
      <c r="L29" s="291">
        <v>5100000</v>
      </c>
      <c r="M29" s="291">
        <v>5000000</v>
      </c>
      <c r="N29" s="291" t="s">
        <v>413</v>
      </c>
      <c r="O29" s="291">
        <v>100000</v>
      </c>
      <c r="P29" s="291" t="s">
        <v>333</v>
      </c>
      <c r="Q29" s="291"/>
    </row>
    <row r="30" spans="1:17" ht="45" x14ac:dyDescent="0.25">
      <c r="A30" s="242" t="s">
        <v>334</v>
      </c>
      <c r="B30" s="756" t="s">
        <v>1242</v>
      </c>
      <c r="C30" s="756"/>
      <c r="D30" s="756"/>
      <c r="E30" s="290" t="s">
        <v>335</v>
      </c>
      <c r="F30" s="756" t="s">
        <v>1244</v>
      </c>
      <c r="G30" s="756"/>
      <c r="H30" s="291" t="s">
        <v>770</v>
      </c>
      <c r="I30" s="291" t="s">
        <v>1246</v>
      </c>
      <c r="J30" s="25"/>
      <c r="K30" s="291" t="s">
        <v>472</v>
      </c>
      <c r="L30" s="291">
        <v>9400000</v>
      </c>
      <c r="M30" s="291">
        <v>9400000</v>
      </c>
      <c r="N30" s="291" t="s">
        <v>392</v>
      </c>
      <c r="O30" s="291"/>
      <c r="P30" s="291"/>
      <c r="Q30" s="291"/>
    </row>
    <row r="31" spans="1:17" ht="45" x14ac:dyDescent="0.25">
      <c r="A31" s="242" t="s">
        <v>336</v>
      </c>
      <c r="B31" s="756" t="s">
        <v>772</v>
      </c>
      <c r="C31" s="756"/>
      <c r="D31" s="756"/>
      <c r="E31" s="290" t="s">
        <v>337</v>
      </c>
      <c r="F31" s="756" t="s">
        <v>773</v>
      </c>
      <c r="G31" s="756"/>
      <c r="H31" s="291" t="s">
        <v>771</v>
      </c>
      <c r="I31" s="291" t="s">
        <v>1246</v>
      </c>
      <c r="J31" s="25"/>
      <c r="K31" s="291" t="s">
        <v>472</v>
      </c>
      <c r="L31" s="291" t="s">
        <v>338</v>
      </c>
      <c r="M31" s="291"/>
      <c r="N31" s="291"/>
      <c r="O31" s="291" t="s">
        <v>338</v>
      </c>
      <c r="P31" s="291" t="s">
        <v>339</v>
      </c>
      <c r="Q31" s="291"/>
    </row>
    <row r="32" spans="1:17" ht="90" x14ac:dyDescent="0.25">
      <c r="A32" s="242" t="s">
        <v>340</v>
      </c>
      <c r="B32" s="756" t="s">
        <v>774</v>
      </c>
      <c r="C32" s="756"/>
      <c r="D32" s="756"/>
      <c r="E32" s="290" t="s">
        <v>341</v>
      </c>
      <c r="F32" s="756" t="s">
        <v>775</v>
      </c>
      <c r="G32" s="756"/>
      <c r="H32" s="291" t="s">
        <v>1247</v>
      </c>
      <c r="I32" s="291" t="s">
        <v>1248</v>
      </c>
      <c r="J32" s="25" t="s">
        <v>1264</v>
      </c>
      <c r="K32" s="291" t="s">
        <v>472</v>
      </c>
      <c r="L32" s="291" t="s">
        <v>342</v>
      </c>
      <c r="M32" s="291"/>
      <c r="N32" s="291"/>
      <c r="O32" s="291" t="s">
        <v>342</v>
      </c>
      <c r="P32" s="291" t="s">
        <v>339</v>
      </c>
      <c r="Q32" s="291"/>
    </row>
    <row r="33" spans="1:17" ht="45" x14ac:dyDescent="0.25">
      <c r="A33" s="242" t="s">
        <v>343</v>
      </c>
      <c r="B33" s="756" t="s">
        <v>1250</v>
      </c>
      <c r="C33" s="756"/>
      <c r="D33" s="756"/>
      <c r="E33" s="290" t="s">
        <v>344</v>
      </c>
      <c r="F33" s="756" t="s">
        <v>1249</v>
      </c>
      <c r="G33" s="756"/>
      <c r="H33" s="291" t="s">
        <v>776</v>
      </c>
      <c r="I33" s="291" t="s">
        <v>1246</v>
      </c>
      <c r="J33" s="25" t="s">
        <v>1264</v>
      </c>
      <c r="K33" s="291" t="s">
        <v>465</v>
      </c>
      <c r="L33" s="291">
        <v>200000</v>
      </c>
      <c r="M33" s="291">
        <v>100000</v>
      </c>
      <c r="N33" s="293" t="s">
        <v>392</v>
      </c>
      <c r="O33" s="294">
        <v>100000</v>
      </c>
      <c r="P33" s="291" t="s">
        <v>333</v>
      </c>
      <c r="Q33" s="291"/>
    </row>
    <row r="34" spans="1:17" ht="45" x14ac:dyDescent="0.25">
      <c r="A34" s="242" t="s">
        <v>345</v>
      </c>
      <c r="B34" s="756" t="s">
        <v>1251</v>
      </c>
      <c r="C34" s="756"/>
      <c r="D34" s="756"/>
      <c r="E34" s="290" t="s">
        <v>346</v>
      </c>
      <c r="F34" s="756" t="s">
        <v>777</v>
      </c>
      <c r="G34" s="756"/>
      <c r="H34" s="291" t="s">
        <v>1258</v>
      </c>
      <c r="I34" s="291" t="s">
        <v>1246</v>
      </c>
      <c r="J34" s="25" t="s">
        <v>1264</v>
      </c>
      <c r="K34" s="291"/>
      <c r="L34" s="291" t="s">
        <v>347</v>
      </c>
      <c r="M34" s="291"/>
      <c r="N34" s="291"/>
      <c r="O34" s="291" t="s">
        <v>347</v>
      </c>
      <c r="P34" s="291" t="s">
        <v>339</v>
      </c>
      <c r="Q34" s="291"/>
    </row>
    <row r="35" spans="1:17" ht="45" x14ac:dyDescent="0.25">
      <c r="A35" s="242" t="s">
        <v>348</v>
      </c>
      <c r="B35" s="756" t="s">
        <v>778</v>
      </c>
      <c r="C35" s="756"/>
      <c r="D35" s="756"/>
      <c r="E35" s="290" t="s">
        <v>349</v>
      </c>
      <c r="F35" s="756" t="s">
        <v>1254</v>
      </c>
      <c r="G35" s="756"/>
      <c r="H35" s="291" t="s">
        <v>1259</v>
      </c>
      <c r="I35" s="291" t="s">
        <v>1246</v>
      </c>
      <c r="J35" s="25" t="s">
        <v>1264</v>
      </c>
      <c r="K35" s="291" t="s">
        <v>465</v>
      </c>
      <c r="L35" s="291">
        <v>100000</v>
      </c>
      <c r="M35" s="291">
        <v>100000</v>
      </c>
      <c r="N35" s="291" t="s">
        <v>392</v>
      </c>
      <c r="O35" s="291"/>
      <c r="P35" s="291"/>
      <c r="Q35" s="291"/>
    </row>
    <row r="36" spans="1:17" ht="45" x14ac:dyDescent="0.25">
      <c r="A36" s="242" t="s">
        <v>350</v>
      </c>
      <c r="B36" s="756" t="s">
        <v>1252</v>
      </c>
      <c r="C36" s="756"/>
      <c r="D36" s="756"/>
      <c r="E36" s="290" t="s">
        <v>351</v>
      </c>
      <c r="F36" s="756" t="s">
        <v>1255</v>
      </c>
      <c r="G36" s="756"/>
      <c r="H36" s="291" t="s">
        <v>779</v>
      </c>
      <c r="I36" s="291" t="s">
        <v>1246</v>
      </c>
      <c r="J36" s="25"/>
      <c r="K36" s="291" t="s">
        <v>472</v>
      </c>
      <c r="L36" s="295" t="s">
        <v>749</v>
      </c>
      <c r="M36" s="291"/>
      <c r="N36" s="291"/>
      <c r="O36" s="291"/>
      <c r="P36" s="295"/>
      <c r="Q36" s="291"/>
    </row>
    <row r="37" spans="1:17" ht="71.25" customHeight="1" x14ac:dyDescent="0.25">
      <c r="A37" s="774" t="s">
        <v>352</v>
      </c>
      <c r="B37" s="756" t="s">
        <v>1253</v>
      </c>
      <c r="C37" s="756"/>
      <c r="D37" s="756"/>
      <c r="E37" s="290" t="s">
        <v>353</v>
      </c>
      <c r="F37" s="756" t="s">
        <v>1256</v>
      </c>
      <c r="G37" s="756"/>
      <c r="H37" s="756" t="s">
        <v>780</v>
      </c>
      <c r="I37" s="756" t="s">
        <v>757</v>
      </c>
      <c r="J37" s="775" t="s">
        <v>1264</v>
      </c>
      <c r="K37" s="756" t="s">
        <v>472</v>
      </c>
      <c r="L37" s="395" t="s">
        <v>749</v>
      </c>
      <c r="M37" s="395"/>
      <c r="N37" s="395"/>
      <c r="O37" s="395"/>
      <c r="P37" s="395"/>
      <c r="Q37" s="395"/>
    </row>
    <row r="38" spans="1:17" ht="85.5" customHeight="1" x14ac:dyDescent="0.25">
      <c r="A38" s="769"/>
      <c r="B38" s="756"/>
      <c r="C38" s="756"/>
      <c r="D38" s="756"/>
      <c r="E38" s="290" t="s">
        <v>354</v>
      </c>
      <c r="F38" s="756" t="s">
        <v>1257</v>
      </c>
      <c r="G38" s="756"/>
      <c r="H38" s="756"/>
      <c r="I38" s="756"/>
      <c r="J38" s="775"/>
      <c r="K38" s="756"/>
      <c r="L38" s="737"/>
      <c r="M38" s="737"/>
      <c r="N38" s="737"/>
      <c r="O38" s="737"/>
      <c r="P38" s="737"/>
      <c r="Q38" s="737"/>
    </row>
    <row r="39" spans="1:17" ht="45" x14ac:dyDescent="0.25">
      <c r="A39" s="33" t="s">
        <v>355</v>
      </c>
      <c r="B39" s="756" t="s">
        <v>1261</v>
      </c>
      <c r="C39" s="756"/>
      <c r="D39" s="756"/>
      <c r="E39" s="290" t="s">
        <v>356</v>
      </c>
      <c r="F39" s="756" t="s">
        <v>1260</v>
      </c>
      <c r="G39" s="756"/>
      <c r="H39" s="291" t="s">
        <v>1270</v>
      </c>
      <c r="I39" s="291" t="s">
        <v>1246</v>
      </c>
      <c r="J39" s="25" t="s">
        <v>1264</v>
      </c>
      <c r="K39" s="291" t="s">
        <v>472</v>
      </c>
      <c r="L39" s="291" t="s">
        <v>749</v>
      </c>
      <c r="M39" s="291"/>
      <c r="N39" s="291"/>
      <c r="O39" s="291"/>
      <c r="P39" s="291"/>
      <c r="Q39" s="291"/>
    </row>
    <row r="40" spans="1:17" ht="45" x14ac:dyDescent="0.25">
      <c r="A40" s="33" t="s">
        <v>357</v>
      </c>
      <c r="B40" s="756" t="s">
        <v>1263</v>
      </c>
      <c r="C40" s="756"/>
      <c r="D40" s="756"/>
      <c r="E40" s="290" t="s">
        <v>358</v>
      </c>
      <c r="F40" s="756" t="s">
        <v>1262</v>
      </c>
      <c r="G40" s="756"/>
      <c r="H40" s="291" t="s">
        <v>1269</v>
      </c>
      <c r="I40" s="291" t="s">
        <v>1246</v>
      </c>
      <c r="J40" s="291"/>
      <c r="K40" s="291" t="s">
        <v>472</v>
      </c>
      <c r="L40" s="291" t="s">
        <v>749</v>
      </c>
      <c r="M40" s="291"/>
      <c r="N40" s="291"/>
      <c r="O40" s="291"/>
      <c r="P40" s="291"/>
      <c r="Q40" s="291"/>
    </row>
    <row r="41" spans="1:17" ht="15" customHeight="1" x14ac:dyDescent="0.25">
      <c r="A41" s="933" t="s">
        <v>1159</v>
      </c>
      <c r="B41" s="934"/>
      <c r="C41" s="935"/>
      <c r="D41" s="477" t="s">
        <v>752</v>
      </c>
      <c r="E41" s="478"/>
      <c r="F41" s="478"/>
      <c r="G41" s="478"/>
      <c r="H41" s="478"/>
      <c r="I41" s="478"/>
      <c r="J41" s="478"/>
      <c r="K41" s="478"/>
      <c r="L41" s="478"/>
      <c r="M41" s="478"/>
      <c r="N41" s="478"/>
      <c r="O41" s="478"/>
      <c r="P41" s="478"/>
      <c r="Q41" s="776"/>
    </row>
    <row r="42" spans="1:17" ht="15.75" thickBot="1" x14ac:dyDescent="0.3">
      <c r="A42" s="473"/>
      <c r="B42" s="474"/>
      <c r="C42" s="475"/>
      <c r="D42" s="477"/>
      <c r="E42" s="478"/>
      <c r="F42" s="478"/>
      <c r="G42" s="478"/>
      <c r="H42" s="478"/>
      <c r="I42" s="478"/>
      <c r="J42" s="478"/>
      <c r="K42" s="478"/>
      <c r="L42" s="478"/>
      <c r="M42" s="478"/>
      <c r="N42" s="478"/>
      <c r="O42" s="478"/>
      <c r="P42" s="478"/>
      <c r="Q42" s="776"/>
    </row>
    <row r="43" spans="1:17" ht="15" customHeight="1" x14ac:dyDescent="0.25">
      <c r="A43" s="441" t="s">
        <v>1160</v>
      </c>
      <c r="B43" s="442"/>
      <c r="C43" s="936"/>
      <c r="D43" s="600" t="s">
        <v>1268</v>
      </c>
      <c r="E43" s="750"/>
      <c r="F43" s="751" t="s">
        <v>433</v>
      </c>
      <c r="G43" s="683" t="s">
        <v>475</v>
      </c>
      <c r="H43" s="683"/>
      <c r="I43" s="683"/>
      <c r="J43" s="683" t="s">
        <v>1220</v>
      </c>
      <c r="K43" s="683"/>
      <c r="L43" s="683"/>
      <c r="M43" s="683"/>
      <c r="N43" s="683"/>
      <c r="O43" s="683"/>
      <c r="P43" s="683"/>
      <c r="Q43" s="683"/>
    </row>
    <row r="44" spans="1:17" ht="19.5" customHeight="1" x14ac:dyDescent="0.25">
      <c r="A44" s="444"/>
      <c r="B44" s="445"/>
      <c r="C44" s="937"/>
      <c r="D44" s="600"/>
      <c r="E44" s="750"/>
      <c r="F44" s="751"/>
      <c r="G44" s="271" t="s">
        <v>476</v>
      </c>
      <c r="H44" s="271" t="s">
        <v>476</v>
      </c>
      <c r="I44" s="128" t="s">
        <v>435</v>
      </c>
      <c r="J44" s="683"/>
      <c r="K44" s="683"/>
      <c r="L44" s="683"/>
      <c r="M44" s="683"/>
      <c r="N44" s="683"/>
      <c r="O44" s="683"/>
      <c r="P44" s="683"/>
      <c r="Q44" s="683"/>
    </row>
    <row r="45" spans="1:17" ht="21" customHeight="1" x14ac:dyDescent="0.25">
      <c r="A45" s="444"/>
      <c r="B45" s="445"/>
      <c r="C45" s="937"/>
      <c r="D45" s="600"/>
      <c r="E45" s="312" t="s">
        <v>431</v>
      </c>
      <c r="F45" s="262">
        <v>2021</v>
      </c>
      <c r="G45" s="262">
        <v>2024</v>
      </c>
      <c r="H45" s="262">
        <v>2027</v>
      </c>
      <c r="I45" s="262">
        <v>2030</v>
      </c>
      <c r="J45" s="600" t="s">
        <v>1231</v>
      </c>
      <c r="K45" s="600"/>
      <c r="L45" s="600"/>
      <c r="M45" s="600"/>
      <c r="N45" s="600"/>
      <c r="O45" s="600"/>
      <c r="P45" s="600"/>
      <c r="Q45" s="600"/>
    </row>
    <row r="46" spans="1:17" ht="91.5" customHeight="1" thickBot="1" x14ac:dyDescent="0.3">
      <c r="A46" s="447"/>
      <c r="B46" s="428"/>
      <c r="C46" s="938"/>
      <c r="D46" s="600"/>
      <c r="E46" s="312" t="s">
        <v>432</v>
      </c>
      <c r="F46" s="262">
        <v>0</v>
      </c>
      <c r="G46" s="79">
        <v>0.5</v>
      </c>
      <c r="H46" s="79">
        <v>0.8</v>
      </c>
      <c r="I46" s="79">
        <v>1</v>
      </c>
      <c r="J46" s="600"/>
      <c r="K46" s="600"/>
      <c r="L46" s="600"/>
      <c r="M46" s="600"/>
      <c r="N46" s="600"/>
      <c r="O46" s="600"/>
      <c r="P46" s="600"/>
      <c r="Q46" s="600"/>
    </row>
    <row r="47" spans="1:17" ht="37.5" customHeight="1" thickBot="1" x14ac:dyDescent="0.3">
      <c r="A47" s="679" t="s">
        <v>1218</v>
      </c>
      <c r="B47" s="680"/>
      <c r="C47" s="680"/>
      <c r="D47" s="600" t="s">
        <v>753</v>
      </c>
      <c r="E47" s="600"/>
      <c r="F47" s="600"/>
      <c r="G47" s="600"/>
      <c r="H47" s="600"/>
      <c r="I47" s="600"/>
      <c r="J47" s="600"/>
      <c r="K47" s="600"/>
      <c r="L47" s="600"/>
      <c r="M47" s="600"/>
      <c r="N47" s="600"/>
      <c r="O47" s="600"/>
      <c r="P47" s="600"/>
      <c r="Q47" s="600"/>
    </row>
    <row r="48" spans="1:17" x14ac:dyDescent="0.25">
      <c r="A48" s="762" t="str">
        <f>' General Education AP'!A19</f>
        <v>Activities</v>
      </c>
      <c r="B48" s="763"/>
      <c r="C48" s="763"/>
      <c r="D48" s="761"/>
      <c r="E48" s="767" t="str">
        <f>' General Education AP'!E19</f>
        <v>Output indicator</v>
      </c>
      <c r="F48" s="763"/>
      <c r="G48" s="761"/>
      <c r="H48" s="769" t="str">
        <f>' General Education AP'!H19</f>
        <v>Source of verification</v>
      </c>
      <c r="I48" s="769" t="str">
        <f>' General Education AP'!I19</f>
        <v>Responsible agency</v>
      </c>
      <c r="J48" s="769" t="str">
        <f>' General Education AP'!J19</f>
        <v>Partner Agency</v>
      </c>
      <c r="K48" s="769" t="str">
        <f>' General Education AP'!K19</f>
        <v>Implementation period</v>
      </c>
      <c r="L48" s="769" t="str">
        <f>' General Education AP'!L19</f>
        <v>Budget</v>
      </c>
      <c r="M48" s="803" t="str">
        <f>' General Education AP'!M19</f>
        <v>Source of Financing</v>
      </c>
      <c r="N48" s="804"/>
      <c r="O48" s="804"/>
      <c r="P48" s="804"/>
      <c r="Q48" s="805"/>
    </row>
    <row r="49" spans="1:17" x14ac:dyDescent="0.25">
      <c r="A49" s="762"/>
      <c r="B49" s="763"/>
      <c r="C49" s="763"/>
      <c r="D49" s="761"/>
      <c r="E49" s="767"/>
      <c r="F49" s="763"/>
      <c r="G49" s="761"/>
      <c r="H49" s="769"/>
      <c r="I49" s="769"/>
      <c r="J49" s="769"/>
      <c r="K49" s="769"/>
      <c r="L49" s="769"/>
      <c r="M49" s="389" t="str">
        <f>' General Education AP'!M20</f>
        <v>State budget</v>
      </c>
      <c r="N49" s="391"/>
      <c r="O49" s="389" t="str">
        <f>' General Education AP'!O20</f>
        <v>Other</v>
      </c>
      <c r="P49" s="391"/>
      <c r="Q49" s="806" t="str">
        <f>' General Education AP'!Q20</f>
        <v>Deficit</v>
      </c>
    </row>
    <row r="50" spans="1:17" ht="30" x14ac:dyDescent="0.25">
      <c r="A50" s="764"/>
      <c r="B50" s="765"/>
      <c r="C50" s="765"/>
      <c r="D50" s="766"/>
      <c r="E50" s="768"/>
      <c r="F50" s="765"/>
      <c r="G50" s="766"/>
      <c r="H50" s="770"/>
      <c r="I50" s="770"/>
      <c r="J50" s="770"/>
      <c r="K50" s="770"/>
      <c r="L50" s="770"/>
      <c r="M50" s="66" t="str">
        <f>' General Education AP'!M21</f>
        <v>Amount</v>
      </c>
      <c r="N50" s="66" t="str">
        <f>' General Education AP'!N21</f>
        <v>Program code</v>
      </c>
      <c r="O50" s="66" t="str">
        <f>' General Education AP'!O21</f>
        <v>Amount</v>
      </c>
      <c r="P50" s="66" t="str">
        <f>' General Education AP'!P21</f>
        <v>Organization</v>
      </c>
      <c r="Q50" s="773"/>
    </row>
    <row r="51" spans="1:17" ht="100.5" customHeight="1" x14ac:dyDescent="0.25">
      <c r="A51" s="284" t="s">
        <v>359</v>
      </c>
      <c r="B51" s="777" t="s">
        <v>1267</v>
      </c>
      <c r="C51" s="777"/>
      <c r="D51" s="777"/>
      <c r="E51" s="290" t="s">
        <v>360</v>
      </c>
      <c r="F51" s="778" t="s">
        <v>781</v>
      </c>
      <c r="G51" s="779"/>
      <c r="H51" s="298" t="s">
        <v>782</v>
      </c>
      <c r="I51" s="298" t="s">
        <v>1246</v>
      </c>
      <c r="J51" s="298"/>
      <c r="K51" s="297" t="s">
        <v>465</v>
      </c>
      <c r="L51" s="298">
        <v>500000</v>
      </c>
      <c r="M51" s="298">
        <v>500000</v>
      </c>
      <c r="N51" s="298" t="s">
        <v>392</v>
      </c>
      <c r="O51" s="298"/>
      <c r="P51" s="298"/>
      <c r="Q51" s="298"/>
    </row>
    <row r="52" spans="1:17" ht="102.75" customHeight="1" x14ac:dyDescent="0.25">
      <c r="A52" s="284" t="s">
        <v>361</v>
      </c>
      <c r="B52" s="777" t="s">
        <v>1266</v>
      </c>
      <c r="C52" s="777"/>
      <c r="D52" s="777"/>
      <c r="E52" s="290" t="s">
        <v>427</v>
      </c>
      <c r="F52" s="778" t="s">
        <v>1279</v>
      </c>
      <c r="G52" s="779"/>
      <c r="H52" s="298" t="s">
        <v>1280</v>
      </c>
      <c r="I52" s="298" t="s">
        <v>1246</v>
      </c>
      <c r="J52" s="298"/>
      <c r="K52" s="297" t="s">
        <v>472</v>
      </c>
      <c r="L52" s="298" t="s">
        <v>362</v>
      </c>
      <c r="M52" s="298" t="s">
        <v>362</v>
      </c>
      <c r="N52" s="298" t="s">
        <v>392</v>
      </c>
      <c r="O52" s="298"/>
      <c r="P52" s="298"/>
      <c r="Q52" s="298"/>
    </row>
    <row r="53" spans="1:17" ht="44.25" customHeight="1" thickBot="1" x14ac:dyDescent="0.3">
      <c r="A53" s="780" t="s">
        <v>512</v>
      </c>
      <c r="B53" s="780"/>
      <c r="C53" s="780"/>
      <c r="D53" s="781" t="s">
        <v>513</v>
      </c>
      <c r="E53" s="781"/>
      <c r="F53" s="781"/>
      <c r="G53" s="781"/>
      <c r="H53" s="781"/>
      <c r="I53" s="781"/>
      <c r="J53" s="781"/>
      <c r="K53" s="781"/>
      <c r="L53" s="781"/>
      <c r="M53" s="781"/>
      <c r="N53" s="781"/>
      <c r="O53" s="781"/>
      <c r="P53" s="781"/>
      <c r="Q53" s="781"/>
    </row>
    <row r="54" spans="1:17" ht="15" customHeight="1" x14ac:dyDescent="0.25">
      <c r="A54" s="782" t="s">
        <v>1161</v>
      </c>
      <c r="B54" s="783"/>
      <c r="C54" s="784"/>
      <c r="D54" s="788" t="s">
        <v>1281</v>
      </c>
      <c r="E54" s="789"/>
      <c r="F54" s="789"/>
      <c r="G54" s="789"/>
      <c r="H54" s="789"/>
      <c r="I54" s="790"/>
      <c r="J54" s="794" t="str">
        <f t="shared" ref="J54" si="0">$L$2</f>
        <v>Linkages with the Sustainable Development Goals (SDG):</v>
      </c>
      <c r="K54" s="795"/>
      <c r="L54" s="795"/>
      <c r="M54" s="796"/>
      <c r="N54" s="797" t="s">
        <v>746</v>
      </c>
      <c r="O54" s="798"/>
      <c r="P54" s="798"/>
      <c r="Q54" s="799"/>
    </row>
    <row r="55" spans="1:17" ht="39" customHeight="1" thickBot="1" x14ac:dyDescent="0.3">
      <c r="A55" s="785"/>
      <c r="B55" s="786"/>
      <c r="C55" s="787"/>
      <c r="D55" s="791"/>
      <c r="E55" s="792"/>
      <c r="F55" s="792"/>
      <c r="G55" s="792"/>
      <c r="H55" s="792"/>
      <c r="I55" s="793"/>
      <c r="J55" s="562"/>
      <c r="K55" s="432"/>
      <c r="L55" s="432"/>
      <c r="M55" s="433"/>
      <c r="N55" s="800"/>
      <c r="O55" s="801"/>
      <c r="P55" s="801"/>
      <c r="Q55" s="802"/>
    </row>
    <row r="56" spans="1:17" ht="15.75" customHeight="1" thickBot="1" x14ac:dyDescent="0.3">
      <c r="A56" s="807" t="s">
        <v>1162</v>
      </c>
      <c r="B56" s="808"/>
      <c r="C56" s="809"/>
      <c r="D56" s="816" t="s">
        <v>1282</v>
      </c>
      <c r="E56" s="817"/>
      <c r="F56" s="817"/>
      <c r="G56" s="817"/>
      <c r="H56" s="818"/>
      <c r="I56" s="819"/>
      <c r="J56" s="821" t="s">
        <v>433</v>
      </c>
      <c r="K56" s="823" t="s">
        <v>475</v>
      </c>
      <c r="L56" s="824"/>
      <c r="M56" s="825"/>
      <c r="N56" s="826" t="s">
        <v>1220</v>
      </c>
      <c r="O56" s="827"/>
      <c r="P56" s="827"/>
      <c r="Q56" s="828"/>
    </row>
    <row r="57" spans="1:17" ht="21.75" customHeight="1" thickBot="1" x14ac:dyDescent="0.3">
      <c r="A57" s="810"/>
      <c r="B57" s="811"/>
      <c r="C57" s="812"/>
      <c r="D57" s="788"/>
      <c r="E57" s="789"/>
      <c r="F57" s="789"/>
      <c r="G57" s="789"/>
      <c r="H57" s="790"/>
      <c r="I57" s="820"/>
      <c r="J57" s="822"/>
      <c r="K57" s="299" t="s">
        <v>747</v>
      </c>
      <c r="L57" s="823" t="s">
        <v>435</v>
      </c>
      <c r="M57" s="825"/>
      <c r="N57" s="829"/>
      <c r="O57" s="830"/>
      <c r="P57" s="830"/>
      <c r="Q57" s="831"/>
    </row>
    <row r="58" spans="1:17" ht="31.5" customHeight="1" thickBot="1" x14ac:dyDescent="0.3">
      <c r="A58" s="810"/>
      <c r="B58" s="811"/>
      <c r="C58" s="812"/>
      <c r="D58" s="788"/>
      <c r="E58" s="789"/>
      <c r="F58" s="789"/>
      <c r="G58" s="789"/>
      <c r="H58" s="790"/>
      <c r="I58" s="346" t="s">
        <v>431</v>
      </c>
      <c r="J58" s="283">
        <v>2021</v>
      </c>
      <c r="K58" s="277">
        <v>2025</v>
      </c>
      <c r="L58" s="413">
        <v>2030</v>
      </c>
      <c r="M58" s="414"/>
      <c r="N58" s="832" t="s">
        <v>448</v>
      </c>
      <c r="O58" s="833"/>
      <c r="P58" s="833"/>
      <c r="Q58" s="834"/>
    </row>
    <row r="59" spans="1:17" ht="18.75" thickBot="1" x14ac:dyDescent="0.3">
      <c r="A59" s="813"/>
      <c r="B59" s="814"/>
      <c r="C59" s="815"/>
      <c r="D59" s="791"/>
      <c r="E59" s="792"/>
      <c r="F59" s="792"/>
      <c r="G59" s="792"/>
      <c r="H59" s="793"/>
      <c r="I59" s="347" t="s">
        <v>432</v>
      </c>
      <c r="J59" s="185">
        <v>15000</v>
      </c>
      <c r="K59" s="310">
        <v>21000</v>
      </c>
      <c r="L59" s="838" t="s">
        <v>363</v>
      </c>
      <c r="M59" s="839"/>
      <c r="N59" s="835"/>
      <c r="O59" s="836"/>
      <c r="P59" s="836"/>
      <c r="Q59" s="837"/>
    </row>
    <row r="60" spans="1:17" ht="15.75" thickBot="1" x14ac:dyDescent="0.3">
      <c r="A60" s="807" t="s">
        <v>1227</v>
      </c>
      <c r="B60" s="808"/>
      <c r="C60" s="809"/>
      <c r="D60" s="840" t="s">
        <v>1265</v>
      </c>
      <c r="E60" s="841"/>
      <c r="F60" s="841"/>
      <c r="G60" s="841"/>
      <c r="H60" s="842"/>
      <c r="I60" s="406"/>
      <c r="J60" s="821" t="s">
        <v>433</v>
      </c>
      <c r="K60" s="823" t="s">
        <v>475</v>
      </c>
      <c r="L60" s="824"/>
      <c r="M60" s="825"/>
      <c r="N60" s="826" t="s">
        <v>1220</v>
      </c>
      <c r="O60" s="827"/>
      <c r="P60" s="827"/>
      <c r="Q60" s="828"/>
    </row>
    <row r="61" spans="1:17" ht="21" customHeight="1" thickBot="1" x14ac:dyDescent="0.3">
      <c r="A61" s="810"/>
      <c r="B61" s="811"/>
      <c r="C61" s="812"/>
      <c r="D61" s="843"/>
      <c r="E61" s="844"/>
      <c r="F61" s="844"/>
      <c r="G61" s="844"/>
      <c r="H61" s="845"/>
      <c r="I61" s="407"/>
      <c r="J61" s="849"/>
      <c r="K61" s="299" t="s">
        <v>476</v>
      </c>
      <c r="L61" s="823" t="s">
        <v>435</v>
      </c>
      <c r="M61" s="825"/>
      <c r="N61" s="829"/>
      <c r="O61" s="830"/>
      <c r="P61" s="830"/>
      <c r="Q61" s="831"/>
    </row>
    <row r="62" spans="1:17" ht="28.5" customHeight="1" thickBot="1" x14ac:dyDescent="0.3">
      <c r="A62" s="810"/>
      <c r="B62" s="811"/>
      <c r="C62" s="812"/>
      <c r="D62" s="843"/>
      <c r="E62" s="844"/>
      <c r="F62" s="844"/>
      <c r="G62" s="844"/>
      <c r="H62" s="845"/>
      <c r="I62" s="301" t="s">
        <v>431</v>
      </c>
      <c r="J62" s="70">
        <v>2021</v>
      </c>
      <c r="K62" s="70">
        <v>2025</v>
      </c>
      <c r="L62" s="413">
        <v>2030</v>
      </c>
      <c r="M62" s="414"/>
      <c r="N62" s="832" t="s">
        <v>1230</v>
      </c>
      <c r="O62" s="833"/>
      <c r="P62" s="833"/>
      <c r="Q62" s="834"/>
    </row>
    <row r="63" spans="1:17" ht="18.75" thickBot="1" x14ac:dyDescent="0.3">
      <c r="A63" s="813"/>
      <c r="B63" s="814"/>
      <c r="C63" s="815"/>
      <c r="D63" s="846"/>
      <c r="E63" s="847"/>
      <c r="F63" s="847"/>
      <c r="G63" s="847"/>
      <c r="H63" s="848"/>
      <c r="I63" s="300" t="s">
        <v>432</v>
      </c>
      <c r="J63" s="185">
        <v>37</v>
      </c>
      <c r="K63" s="310">
        <v>55</v>
      </c>
      <c r="L63" s="838" t="s">
        <v>748</v>
      </c>
      <c r="M63" s="839"/>
      <c r="N63" s="835"/>
      <c r="O63" s="836"/>
      <c r="P63" s="836"/>
      <c r="Q63" s="837"/>
    </row>
    <row r="64" spans="1:17" x14ac:dyDescent="0.25">
      <c r="A64" s="870" t="s">
        <v>1163</v>
      </c>
      <c r="B64" s="871"/>
      <c r="C64" s="872"/>
      <c r="D64" s="876" t="s">
        <v>754</v>
      </c>
      <c r="E64" s="877"/>
      <c r="F64" s="877"/>
      <c r="G64" s="877"/>
      <c r="H64" s="877"/>
      <c r="I64" s="877"/>
      <c r="J64" s="877"/>
      <c r="K64" s="877"/>
      <c r="L64" s="877"/>
      <c r="M64" s="877"/>
      <c r="N64" s="877"/>
      <c r="O64" s="877"/>
      <c r="P64" s="877"/>
      <c r="Q64" s="878"/>
    </row>
    <row r="65" spans="1:17" ht="15.75" thickBot="1" x14ac:dyDescent="0.3">
      <c r="A65" s="873"/>
      <c r="B65" s="874"/>
      <c r="C65" s="875"/>
      <c r="D65" s="879"/>
      <c r="E65" s="880"/>
      <c r="F65" s="880"/>
      <c r="G65" s="880"/>
      <c r="H65" s="880"/>
      <c r="I65" s="880"/>
      <c r="J65" s="880"/>
      <c r="K65" s="880"/>
      <c r="L65" s="880"/>
      <c r="M65" s="880"/>
      <c r="N65" s="880"/>
      <c r="O65" s="880"/>
      <c r="P65" s="880"/>
      <c r="Q65" s="881"/>
    </row>
    <row r="66" spans="1:17" ht="15.75" thickBot="1" x14ac:dyDescent="0.3">
      <c r="A66" s="441" t="s">
        <v>1228</v>
      </c>
      <c r="B66" s="442"/>
      <c r="C66" s="443"/>
      <c r="D66" s="850" t="s">
        <v>1283</v>
      </c>
      <c r="E66" s="851"/>
      <c r="F66" s="851"/>
      <c r="G66" s="851"/>
      <c r="H66" s="852"/>
      <c r="I66" s="514"/>
      <c r="J66" s="859" t="s">
        <v>433</v>
      </c>
      <c r="K66" s="861" t="s">
        <v>475</v>
      </c>
      <c r="L66" s="862"/>
      <c r="M66" s="863"/>
      <c r="N66" s="864" t="s">
        <v>1220</v>
      </c>
      <c r="O66" s="865"/>
      <c r="P66" s="865"/>
      <c r="Q66" s="866"/>
    </row>
    <row r="67" spans="1:17" ht="15.75" thickBot="1" x14ac:dyDescent="0.3">
      <c r="A67" s="444"/>
      <c r="B67" s="445"/>
      <c r="C67" s="446"/>
      <c r="D67" s="853"/>
      <c r="E67" s="854"/>
      <c r="F67" s="854"/>
      <c r="G67" s="854"/>
      <c r="H67" s="855"/>
      <c r="I67" s="425"/>
      <c r="J67" s="860"/>
      <c r="K67" s="302" t="s">
        <v>476</v>
      </c>
      <c r="L67" s="302" t="s">
        <v>476</v>
      </c>
      <c r="M67" s="186" t="s">
        <v>435</v>
      </c>
      <c r="N67" s="867"/>
      <c r="O67" s="868"/>
      <c r="P67" s="868"/>
      <c r="Q67" s="869"/>
    </row>
    <row r="68" spans="1:17" ht="29.25" customHeight="1" thickBot="1" x14ac:dyDescent="0.3">
      <c r="A68" s="444"/>
      <c r="B68" s="445"/>
      <c r="C68" s="446"/>
      <c r="D68" s="853"/>
      <c r="E68" s="854"/>
      <c r="F68" s="854"/>
      <c r="G68" s="854"/>
      <c r="H68" s="855"/>
      <c r="I68" s="303" t="s">
        <v>431</v>
      </c>
      <c r="J68" s="72">
        <v>2021</v>
      </c>
      <c r="K68" s="72">
        <v>2024</v>
      </c>
      <c r="L68" s="72">
        <v>2027</v>
      </c>
      <c r="M68" s="72">
        <v>2030</v>
      </c>
      <c r="N68" s="850" t="s">
        <v>448</v>
      </c>
      <c r="O68" s="851"/>
      <c r="P68" s="851"/>
      <c r="Q68" s="852"/>
    </row>
    <row r="69" spans="1:17" ht="18.75" thickBot="1" x14ac:dyDescent="0.3">
      <c r="A69" s="447"/>
      <c r="B69" s="428"/>
      <c r="C69" s="429"/>
      <c r="D69" s="856"/>
      <c r="E69" s="857"/>
      <c r="F69" s="857"/>
      <c r="G69" s="857"/>
      <c r="H69" s="858"/>
      <c r="I69" s="304" t="s">
        <v>432</v>
      </c>
      <c r="J69" s="280">
        <v>105</v>
      </c>
      <c r="K69" s="280">
        <v>150</v>
      </c>
      <c r="L69" s="281">
        <v>300</v>
      </c>
      <c r="M69" s="281">
        <v>400</v>
      </c>
      <c r="N69" s="856"/>
      <c r="O69" s="857"/>
      <c r="P69" s="857"/>
      <c r="Q69" s="858"/>
    </row>
    <row r="70" spans="1:17" ht="15.75" thickBot="1" x14ac:dyDescent="0.3">
      <c r="A70" s="441" t="s">
        <v>1164</v>
      </c>
      <c r="B70" s="442"/>
      <c r="C70" s="443"/>
      <c r="D70" s="850" t="s">
        <v>1284</v>
      </c>
      <c r="E70" s="851"/>
      <c r="F70" s="851"/>
      <c r="G70" s="851"/>
      <c r="H70" s="852"/>
      <c r="I70" s="514"/>
      <c r="J70" s="859" t="s">
        <v>433</v>
      </c>
      <c r="K70" s="861" t="s">
        <v>475</v>
      </c>
      <c r="L70" s="862"/>
      <c r="M70" s="863"/>
      <c r="N70" s="864" t="s">
        <v>1220</v>
      </c>
      <c r="O70" s="865"/>
      <c r="P70" s="865"/>
      <c r="Q70" s="866"/>
    </row>
    <row r="71" spans="1:17" ht="15.75" thickBot="1" x14ac:dyDescent="0.3">
      <c r="A71" s="444"/>
      <c r="B71" s="445"/>
      <c r="C71" s="446"/>
      <c r="D71" s="853"/>
      <c r="E71" s="854"/>
      <c r="F71" s="854"/>
      <c r="G71" s="854"/>
      <c r="H71" s="855"/>
      <c r="I71" s="425"/>
      <c r="J71" s="860"/>
      <c r="K71" s="302" t="s">
        <v>476</v>
      </c>
      <c r="L71" s="302" t="s">
        <v>476</v>
      </c>
      <c r="M71" s="186" t="s">
        <v>435</v>
      </c>
      <c r="N71" s="867"/>
      <c r="O71" s="868"/>
      <c r="P71" s="868"/>
      <c r="Q71" s="869"/>
    </row>
    <row r="72" spans="1:17" ht="24" customHeight="1" thickBot="1" x14ac:dyDescent="0.3">
      <c r="A72" s="444"/>
      <c r="B72" s="445"/>
      <c r="C72" s="446"/>
      <c r="D72" s="853"/>
      <c r="E72" s="854"/>
      <c r="F72" s="854"/>
      <c r="G72" s="854"/>
      <c r="H72" s="855"/>
      <c r="I72" s="303" t="s">
        <v>431</v>
      </c>
      <c r="J72" s="72">
        <v>2021</v>
      </c>
      <c r="K72" s="72">
        <v>2024</v>
      </c>
      <c r="L72" s="72">
        <v>2027</v>
      </c>
      <c r="M72" s="72">
        <v>2030</v>
      </c>
      <c r="N72" s="850" t="s">
        <v>448</v>
      </c>
      <c r="O72" s="851"/>
      <c r="P72" s="851"/>
      <c r="Q72" s="852"/>
    </row>
    <row r="73" spans="1:17" ht="132.75" customHeight="1" thickBot="1" x14ac:dyDescent="0.3">
      <c r="A73" s="447"/>
      <c r="B73" s="428"/>
      <c r="C73" s="429"/>
      <c r="D73" s="856"/>
      <c r="E73" s="857"/>
      <c r="F73" s="857"/>
      <c r="G73" s="857"/>
      <c r="H73" s="858"/>
      <c r="I73" s="304" t="s">
        <v>432</v>
      </c>
      <c r="J73" s="280" t="s">
        <v>762</v>
      </c>
      <c r="K73" s="280" t="s">
        <v>763</v>
      </c>
      <c r="L73" s="281" t="s">
        <v>764</v>
      </c>
      <c r="M73" s="281" t="s">
        <v>765</v>
      </c>
      <c r="N73" s="856"/>
      <c r="O73" s="857"/>
      <c r="P73" s="857"/>
      <c r="Q73" s="858"/>
    </row>
    <row r="74" spans="1:17" ht="39" customHeight="1" thickBot="1" x14ac:dyDescent="0.3">
      <c r="A74" s="882" t="s">
        <v>1218</v>
      </c>
      <c r="B74" s="883"/>
      <c r="C74" s="884"/>
      <c r="D74" s="885" t="s">
        <v>955</v>
      </c>
      <c r="E74" s="886"/>
      <c r="F74" s="886"/>
      <c r="G74" s="886"/>
      <c r="H74" s="886"/>
      <c r="I74" s="886"/>
      <c r="J74" s="886"/>
      <c r="K74" s="886"/>
      <c r="L74" s="886"/>
      <c r="M74" s="886"/>
      <c r="N74" s="886"/>
      <c r="O74" s="886"/>
      <c r="P74" s="886"/>
      <c r="Q74" s="887"/>
    </row>
    <row r="75" spans="1:17" x14ac:dyDescent="0.25">
      <c r="A75" s="888" t="str">
        <f>' General Education AP'!A19</f>
        <v>Activities</v>
      </c>
      <c r="B75" s="889"/>
      <c r="C75" s="889"/>
      <c r="D75" s="890"/>
      <c r="E75" s="896" t="str">
        <f>' General Education AP'!E19</f>
        <v>Output indicator</v>
      </c>
      <c r="F75" s="892"/>
      <c r="G75" s="890"/>
      <c r="H75" s="898" t="str">
        <f>' General Education AP'!H19</f>
        <v>Source of verification</v>
      </c>
      <c r="I75" s="898" t="str">
        <f>' General Education AP'!I19</f>
        <v>Responsible agency</v>
      </c>
      <c r="J75" s="898" t="str">
        <f>' General Education AP'!J19</f>
        <v>Partner Agency</v>
      </c>
      <c r="K75" s="898" t="str">
        <f>' General Education AP'!K19</f>
        <v>Implementation period</v>
      </c>
      <c r="L75" s="898" t="str">
        <f>' General Education AP'!L19</f>
        <v>Budget</v>
      </c>
      <c r="M75" s="900" t="str">
        <f>' General Education AP'!M19</f>
        <v>Source of Financing</v>
      </c>
      <c r="N75" s="901"/>
      <c r="O75" s="901"/>
      <c r="P75" s="901"/>
      <c r="Q75" s="902"/>
    </row>
    <row r="76" spans="1:17" x14ac:dyDescent="0.25">
      <c r="A76" s="891"/>
      <c r="B76" s="892"/>
      <c r="C76" s="892"/>
      <c r="D76" s="890"/>
      <c r="E76" s="896"/>
      <c r="F76" s="892"/>
      <c r="G76" s="890"/>
      <c r="H76" s="898"/>
      <c r="I76" s="898"/>
      <c r="J76" s="898"/>
      <c r="K76" s="898"/>
      <c r="L76" s="898"/>
      <c r="M76" s="903" t="str">
        <f>' General Education AP'!M20</f>
        <v>State budget</v>
      </c>
      <c r="N76" s="904"/>
      <c r="O76" s="903" t="str">
        <f>' General Education AP'!O20</f>
        <v>Other</v>
      </c>
      <c r="P76" s="904"/>
      <c r="Q76" s="905" t="str">
        <f>' General Education AP'!Q20</f>
        <v>Deficit</v>
      </c>
    </row>
    <row r="77" spans="1:17" ht="30" x14ac:dyDescent="0.25">
      <c r="A77" s="893"/>
      <c r="B77" s="894"/>
      <c r="C77" s="894"/>
      <c r="D77" s="895"/>
      <c r="E77" s="897"/>
      <c r="F77" s="894"/>
      <c r="G77" s="895"/>
      <c r="H77" s="899"/>
      <c r="I77" s="899"/>
      <c r="J77" s="899"/>
      <c r="K77" s="899"/>
      <c r="L77" s="899"/>
      <c r="M77" s="282" t="str">
        <f>' General Education AP'!M21</f>
        <v>Amount</v>
      </c>
      <c r="N77" s="282" t="str">
        <f>' General Education AP'!N21</f>
        <v>Program code</v>
      </c>
      <c r="O77" s="282" t="str">
        <f>' General Education AP'!O21</f>
        <v>Amount</v>
      </c>
      <c r="P77" s="282" t="str">
        <f>' General Education AP'!P21</f>
        <v>Organization</v>
      </c>
      <c r="Q77" s="906"/>
    </row>
    <row r="78" spans="1:17" ht="60" x14ac:dyDescent="0.25">
      <c r="A78" s="33" t="s">
        <v>364</v>
      </c>
      <c r="B78" s="777" t="s">
        <v>1289</v>
      </c>
      <c r="C78" s="777" t="s">
        <v>365</v>
      </c>
      <c r="D78" s="777" t="s">
        <v>365</v>
      </c>
      <c r="E78" s="290" t="s">
        <v>366</v>
      </c>
      <c r="F78" s="777" t="s">
        <v>783</v>
      </c>
      <c r="G78" s="777"/>
      <c r="H78" s="298" t="s">
        <v>784</v>
      </c>
      <c r="I78" s="298" t="s">
        <v>1285</v>
      </c>
      <c r="J78" s="298"/>
      <c r="K78" s="298" t="s">
        <v>472</v>
      </c>
      <c r="L78" s="298" t="s">
        <v>749</v>
      </c>
      <c r="M78" s="296"/>
      <c r="N78" s="296"/>
      <c r="O78" s="298"/>
      <c r="P78" s="298"/>
      <c r="Q78" s="298"/>
    </row>
    <row r="79" spans="1:17" ht="75" x14ac:dyDescent="0.25">
      <c r="A79" s="33" t="s">
        <v>367</v>
      </c>
      <c r="B79" s="777" t="s">
        <v>785</v>
      </c>
      <c r="C79" s="777"/>
      <c r="D79" s="777"/>
      <c r="E79" s="290" t="s">
        <v>368</v>
      </c>
      <c r="F79" s="777" t="s">
        <v>786</v>
      </c>
      <c r="G79" s="777"/>
      <c r="H79" s="298" t="s">
        <v>787</v>
      </c>
      <c r="I79" s="298" t="s">
        <v>1286</v>
      </c>
      <c r="J79" s="298" t="s">
        <v>369</v>
      </c>
      <c r="K79" s="298" t="s">
        <v>472</v>
      </c>
      <c r="L79" s="298" t="s">
        <v>749</v>
      </c>
      <c r="M79" s="298"/>
      <c r="N79" s="298"/>
      <c r="O79" s="298"/>
      <c r="P79" s="298"/>
      <c r="Q79" s="298"/>
    </row>
    <row r="80" spans="1:17" ht="72" customHeight="1" x14ac:dyDescent="0.25">
      <c r="A80" s="771" t="s">
        <v>370</v>
      </c>
      <c r="B80" s="756" t="s">
        <v>1292</v>
      </c>
      <c r="C80" s="756"/>
      <c r="D80" s="756"/>
      <c r="E80" s="290" t="s">
        <v>371</v>
      </c>
      <c r="F80" s="777" t="s">
        <v>1321</v>
      </c>
      <c r="G80" s="777"/>
      <c r="H80" s="395" t="s">
        <v>1288</v>
      </c>
      <c r="I80" s="735" t="s">
        <v>1287</v>
      </c>
      <c r="J80" s="735"/>
      <c r="K80" s="395" t="s">
        <v>472</v>
      </c>
      <c r="L80" s="395" t="s">
        <v>372</v>
      </c>
      <c r="M80" s="395" t="s">
        <v>373</v>
      </c>
      <c r="N80" s="395" t="s">
        <v>374</v>
      </c>
      <c r="O80" s="395" t="s">
        <v>375</v>
      </c>
      <c r="P80" s="908" t="s">
        <v>376</v>
      </c>
      <c r="Q80" s="735"/>
    </row>
    <row r="81" spans="1:17" ht="74.25" customHeight="1" x14ac:dyDescent="0.25">
      <c r="A81" s="771"/>
      <c r="B81" s="756"/>
      <c r="C81" s="756"/>
      <c r="D81" s="756"/>
      <c r="E81" s="290" t="s">
        <v>377</v>
      </c>
      <c r="F81" s="777" t="s">
        <v>1322</v>
      </c>
      <c r="G81" s="777"/>
      <c r="H81" s="737"/>
      <c r="I81" s="736"/>
      <c r="J81" s="736"/>
      <c r="K81" s="737"/>
      <c r="L81" s="737"/>
      <c r="M81" s="737"/>
      <c r="N81" s="737"/>
      <c r="O81" s="737"/>
      <c r="P81" s="909"/>
      <c r="Q81" s="736"/>
    </row>
    <row r="82" spans="1:17" ht="45" x14ac:dyDescent="0.25">
      <c r="A82" s="33" t="s">
        <v>378</v>
      </c>
      <c r="B82" s="756" t="s">
        <v>1293</v>
      </c>
      <c r="C82" s="756"/>
      <c r="D82" s="756"/>
      <c r="E82" s="292" t="s">
        <v>379</v>
      </c>
      <c r="F82" s="777" t="s">
        <v>1323</v>
      </c>
      <c r="G82" s="777"/>
      <c r="H82" s="298" t="s">
        <v>788</v>
      </c>
      <c r="I82" s="298" t="s">
        <v>1276</v>
      </c>
      <c r="J82" s="298" t="s">
        <v>0</v>
      </c>
      <c r="K82" s="298" t="s">
        <v>472</v>
      </c>
      <c r="L82" s="298" t="s">
        <v>375</v>
      </c>
      <c r="M82" s="305"/>
      <c r="N82" s="305"/>
      <c r="O82" s="298" t="s">
        <v>375</v>
      </c>
      <c r="P82" s="305" t="s">
        <v>380</v>
      </c>
      <c r="Q82" s="305"/>
    </row>
    <row r="83" spans="1:17" ht="45" x14ac:dyDescent="0.25">
      <c r="A83" s="33" t="s">
        <v>381</v>
      </c>
      <c r="B83" s="756" t="s">
        <v>1327</v>
      </c>
      <c r="C83" s="756"/>
      <c r="D83" s="756"/>
      <c r="E83" s="292" t="s">
        <v>382</v>
      </c>
      <c r="F83" s="777" t="s">
        <v>957</v>
      </c>
      <c r="G83" s="777"/>
      <c r="H83" s="298" t="s">
        <v>1337</v>
      </c>
      <c r="I83" s="298" t="s">
        <v>1276</v>
      </c>
      <c r="J83" s="298"/>
      <c r="K83" s="298" t="s">
        <v>472</v>
      </c>
      <c r="L83" s="298">
        <v>6960000</v>
      </c>
      <c r="M83" s="305"/>
      <c r="N83" s="298"/>
      <c r="O83" s="298">
        <v>6960000</v>
      </c>
      <c r="P83" s="305" t="s">
        <v>376</v>
      </c>
      <c r="Q83" s="305"/>
    </row>
    <row r="84" spans="1:17" ht="60" x14ac:dyDescent="0.25">
      <c r="A84" s="33" t="s">
        <v>383</v>
      </c>
      <c r="B84" s="777" t="s">
        <v>1328</v>
      </c>
      <c r="C84" s="777"/>
      <c r="D84" s="777"/>
      <c r="E84" s="290" t="s">
        <v>384</v>
      </c>
      <c r="F84" s="907" t="s">
        <v>1347</v>
      </c>
      <c r="G84" s="907"/>
      <c r="H84" s="298" t="s">
        <v>1336</v>
      </c>
      <c r="I84" s="298" t="s">
        <v>1291</v>
      </c>
      <c r="J84" s="345" t="s">
        <v>1264</v>
      </c>
      <c r="K84" s="298" t="s">
        <v>472</v>
      </c>
      <c r="L84" s="298">
        <v>500000</v>
      </c>
      <c r="M84" s="298">
        <v>500000</v>
      </c>
      <c r="N84" s="298" t="s">
        <v>392</v>
      </c>
      <c r="O84" s="298"/>
      <c r="P84" s="298"/>
      <c r="Q84" s="298"/>
    </row>
    <row r="85" spans="1:17" ht="60" x14ac:dyDescent="0.25">
      <c r="A85" s="33" t="s">
        <v>385</v>
      </c>
      <c r="B85" s="777" t="s">
        <v>1329</v>
      </c>
      <c r="C85" s="777"/>
      <c r="D85" s="777"/>
      <c r="E85" s="290" t="s">
        <v>386</v>
      </c>
      <c r="F85" s="777" t="s">
        <v>1326</v>
      </c>
      <c r="G85" s="777"/>
      <c r="H85" s="298" t="s">
        <v>1335</v>
      </c>
      <c r="I85" s="298" t="s">
        <v>1290</v>
      </c>
      <c r="J85" s="345"/>
      <c r="K85" s="298" t="s">
        <v>465</v>
      </c>
      <c r="L85" s="298" t="s">
        <v>387</v>
      </c>
      <c r="M85" s="298" t="s">
        <v>387</v>
      </c>
      <c r="N85" s="298" t="s">
        <v>392</v>
      </c>
      <c r="O85" s="298"/>
      <c r="P85" s="298"/>
      <c r="Q85" s="298"/>
    </row>
    <row r="86" spans="1:17" x14ac:dyDescent="0.25">
      <c r="A86" s="771" t="s">
        <v>388</v>
      </c>
      <c r="B86" s="777" t="s">
        <v>1330</v>
      </c>
      <c r="C86" s="777"/>
      <c r="D86" s="777"/>
      <c r="E86" s="911" t="s">
        <v>389</v>
      </c>
      <c r="F86" s="777" t="s">
        <v>1325</v>
      </c>
      <c r="G86" s="777"/>
      <c r="H86" s="777" t="s">
        <v>1334</v>
      </c>
      <c r="I86" s="777" t="s">
        <v>1290</v>
      </c>
      <c r="J86" s="910" t="s">
        <v>1264</v>
      </c>
      <c r="K86" s="777" t="s">
        <v>472</v>
      </c>
      <c r="L86" s="777">
        <v>800000</v>
      </c>
      <c r="M86" s="777">
        <v>800000</v>
      </c>
      <c r="N86" s="777" t="s">
        <v>392</v>
      </c>
      <c r="O86" s="777"/>
      <c r="P86" s="777"/>
      <c r="Q86" s="777"/>
    </row>
    <row r="87" spans="1:17" ht="57" customHeight="1" x14ac:dyDescent="0.25">
      <c r="A87" s="771"/>
      <c r="B87" s="777"/>
      <c r="C87" s="777"/>
      <c r="D87" s="777"/>
      <c r="E87" s="911"/>
      <c r="F87" s="777"/>
      <c r="G87" s="777"/>
      <c r="H87" s="777"/>
      <c r="I87" s="777"/>
      <c r="J87" s="910"/>
      <c r="K87" s="777"/>
      <c r="L87" s="777"/>
      <c r="M87" s="777"/>
      <c r="N87" s="777"/>
      <c r="O87" s="777"/>
      <c r="P87" s="777"/>
      <c r="Q87" s="777"/>
    </row>
    <row r="88" spans="1:17" ht="73.5" customHeight="1" x14ac:dyDescent="0.25">
      <c r="A88" s="771" t="s">
        <v>390</v>
      </c>
      <c r="B88" s="777" t="s">
        <v>1331</v>
      </c>
      <c r="C88" s="777"/>
      <c r="D88" s="777"/>
      <c r="E88" s="290" t="s">
        <v>391</v>
      </c>
      <c r="F88" s="777" t="s">
        <v>1232</v>
      </c>
      <c r="G88" s="777"/>
      <c r="H88" s="298" t="s">
        <v>1233</v>
      </c>
      <c r="I88" s="735" t="s">
        <v>1290</v>
      </c>
      <c r="J88" s="735" t="s">
        <v>1264</v>
      </c>
      <c r="K88" s="735" t="s">
        <v>472</v>
      </c>
      <c r="L88" s="777">
        <v>7500000</v>
      </c>
      <c r="M88" s="777">
        <v>7500000</v>
      </c>
      <c r="N88" s="777" t="s">
        <v>392</v>
      </c>
      <c r="O88" s="735"/>
      <c r="P88" s="735"/>
      <c r="Q88" s="735"/>
    </row>
    <row r="89" spans="1:17" ht="67.5" customHeight="1" x14ac:dyDescent="0.25">
      <c r="A89" s="771"/>
      <c r="B89" s="777"/>
      <c r="C89" s="777"/>
      <c r="D89" s="777"/>
      <c r="E89" s="290" t="s">
        <v>393</v>
      </c>
      <c r="F89" s="777" t="s">
        <v>789</v>
      </c>
      <c r="G89" s="777"/>
      <c r="H89" s="298" t="s">
        <v>1333</v>
      </c>
      <c r="I89" s="736"/>
      <c r="J89" s="736"/>
      <c r="K89" s="736"/>
      <c r="L89" s="777"/>
      <c r="M89" s="777"/>
      <c r="N89" s="777"/>
      <c r="O89" s="736"/>
      <c r="P89" s="736"/>
      <c r="Q89" s="736"/>
    </row>
    <row r="90" spans="1:17" ht="60" x14ac:dyDescent="0.25">
      <c r="A90" s="33" t="s">
        <v>394</v>
      </c>
      <c r="B90" s="777" t="s">
        <v>1332</v>
      </c>
      <c r="C90" s="777"/>
      <c r="D90" s="777"/>
      <c r="E90" s="292" t="s">
        <v>395</v>
      </c>
      <c r="F90" s="777" t="s">
        <v>1324</v>
      </c>
      <c r="G90" s="777"/>
      <c r="H90" s="298" t="s">
        <v>1333</v>
      </c>
      <c r="I90" s="298" t="s">
        <v>1290</v>
      </c>
      <c r="J90" s="298" t="s">
        <v>0</v>
      </c>
      <c r="K90" s="298" t="s">
        <v>465</v>
      </c>
      <c r="L90" s="298" t="s">
        <v>749</v>
      </c>
      <c r="M90" s="305"/>
      <c r="N90" s="305"/>
      <c r="O90" s="305"/>
      <c r="P90" s="298"/>
      <c r="Q90" s="305"/>
    </row>
    <row r="91" spans="1:17" ht="75" x14ac:dyDescent="0.25">
      <c r="A91" s="48" t="s">
        <v>396</v>
      </c>
      <c r="B91" s="777" t="s">
        <v>790</v>
      </c>
      <c r="C91" s="777"/>
      <c r="D91" s="777"/>
      <c r="E91" s="290" t="s">
        <v>397</v>
      </c>
      <c r="F91" s="777" t="s">
        <v>791</v>
      </c>
      <c r="G91" s="777"/>
      <c r="H91" s="298" t="s">
        <v>792</v>
      </c>
      <c r="I91" s="298" t="s">
        <v>1290</v>
      </c>
      <c r="J91" s="298" t="s">
        <v>756</v>
      </c>
      <c r="K91" s="298" t="s">
        <v>465</v>
      </c>
      <c r="L91" s="298">
        <v>100000</v>
      </c>
      <c r="M91" s="298">
        <v>100000</v>
      </c>
      <c r="N91" s="298" t="s">
        <v>392</v>
      </c>
      <c r="O91" s="298"/>
      <c r="P91" s="298"/>
      <c r="Q91" s="298"/>
    </row>
    <row r="92" spans="1:17" ht="54.75" customHeight="1" thickBot="1" x14ac:dyDescent="0.3">
      <c r="A92" s="912" t="s">
        <v>567</v>
      </c>
      <c r="B92" s="912"/>
      <c r="C92" s="912"/>
      <c r="D92" s="913" t="s">
        <v>755</v>
      </c>
      <c r="E92" s="914"/>
      <c r="F92" s="914"/>
      <c r="G92" s="914"/>
      <c r="H92" s="914"/>
      <c r="I92" s="914"/>
      <c r="J92" s="914"/>
      <c r="K92" s="914"/>
      <c r="L92" s="914"/>
      <c r="M92" s="914"/>
      <c r="N92" s="914"/>
      <c r="O92" s="914"/>
      <c r="P92" s="914"/>
      <c r="Q92" s="914"/>
    </row>
    <row r="93" spans="1:17" x14ac:dyDescent="0.25">
      <c r="A93" s="782" t="s">
        <v>1165</v>
      </c>
      <c r="B93" s="783"/>
      <c r="C93" s="784"/>
      <c r="D93" s="840" t="s">
        <v>1348</v>
      </c>
      <c r="E93" s="841"/>
      <c r="F93" s="841"/>
      <c r="G93" s="841"/>
      <c r="H93" s="842"/>
      <c r="I93" s="434" t="str">
        <f t="shared" ref="I93" si="1">$J$54</f>
        <v>Linkages with the Sustainable Development Goals (SDG):</v>
      </c>
      <c r="J93" s="435"/>
      <c r="K93" s="435"/>
      <c r="L93" s="436"/>
      <c r="M93" s="915" t="str">
        <f t="shared" ref="M93" si="2">$N$54</f>
        <v>Goal 4. Quality education
Goal 8. Decent work and economic growth</v>
      </c>
      <c r="N93" s="916"/>
      <c r="O93" s="916"/>
      <c r="P93" s="916"/>
      <c r="Q93" s="917"/>
    </row>
    <row r="94" spans="1:17" ht="15.75" thickBot="1" x14ac:dyDescent="0.3">
      <c r="A94" s="785"/>
      <c r="B94" s="786"/>
      <c r="C94" s="787"/>
      <c r="D94" s="846"/>
      <c r="E94" s="847"/>
      <c r="F94" s="847"/>
      <c r="G94" s="847"/>
      <c r="H94" s="848"/>
      <c r="I94" s="562"/>
      <c r="J94" s="432"/>
      <c r="K94" s="432"/>
      <c r="L94" s="433"/>
      <c r="M94" s="800"/>
      <c r="N94" s="801"/>
      <c r="O94" s="801"/>
      <c r="P94" s="801"/>
      <c r="Q94" s="802"/>
    </row>
    <row r="95" spans="1:17" ht="15.75" thickBot="1" x14ac:dyDescent="0.3">
      <c r="A95" s="807" t="s">
        <v>1166</v>
      </c>
      <c r="B95" s="808"/>
      <c r="C95" s="809"/>
      <c r="D95" s="840" t="s">
        <v>766</v>
      </c>
      <c r="E95" s="841"/>
      <c r="F95" s="841"/>
      <c r="G95" s="842"/>
      <c r="H95" s="406"/>
      <c r="I95" s="821" t="s">
        <v>433</v>
      </c>
      <c r="J95" s="823" t="s">
        <v>475</v>
      </c>
      <c r="K95" s="824"/>
      <c r="L95" s="825"/>
      <c r="M95" s="826" t="s">
        <v>1220</v>
      </c>
      <c r="N95" s="827"/>
      <c r="O95" s="827"/>
      <c r="P95" s="827"/>
      <c r="Q95" s="828"/>
    </row>
    <row r="96" spans="1:17" ht="15.75" thickBot="1" x14ac:dyDescent="0.3">
      <c r="A96" s="810"/>
      <c r="B96" s="811"/>
      <c r="C96" s="812"/>
      <c r="D96" s="843"/>
      <c r="E96" s="844"/>
      <c r="F96" s="844"/>
      <c r="G96" s="845"/>
      <c r="H96" s="407"/>
      <c r="I96" s="849"/>
      <c r="J96" s="299" t="s">
        <v>476</v>
      </c>
      <c r="K96" s="823" t="s">
        <v>435</v>
      </c>
      <c r="L96" s="825"/>
      <c r="M96" s="829"/>
      <c r="N96" s="830"/>
      <c r="O96" s="830"/>
      <c r="P96" s="830"/>
      <c r="Q96" s="831"/>
    </row>
    <row r="97" spans="1:17" ht="15.75" thickBot="1" x14ac:dyDescent="0.3">
      <c r="A97" s="810"/>
      <c r="B97" s="811"/>
      <c r="C97" s="812"/>
      <c r="D97" s="843"/>
      <c r="E97" s="844"/>
      <c r="F97" s="844"/>
      <c r="G97" s="845"/>
      <c r="H97" s="301" t="s">
        <v>431</v>
      </c>
      <c r="I97" s="71">
        <v>2021</v>
      </c>
      <c r="J97" s="70">
        <v>2025</v>
      </c>
      <c r="K97" s="413">
        <v>2030</v>
      </c>
      <c r="L97" s="414"/>
      <c r="M97" s="832" t="s">
        <v>1229</v>
      </c>
      <c r="N97" s="833"/>
      <c r="O97" s="833"/>
      <c r="P97" s="833"/>
      <c r="Q97" s="834"/>
    </row>
    <row r="98" spans="1:17" ht="18.75" thickBot="1" x14ac:dyDescent="0.3">
      <c r="A98" s="813"/>
      <c r="B98" s="814"/>
      <c r="C98" s="815"/>
      <c r="D98" s="846"/>
      <c r="E98" s="847"/>
      <c r="F98" s="847"/>
      <c r="G98" s="848"/>
      <c r="H98" s="306" t="s">
        <v>432</v>
      </c>
      <c r="I98" s="279">
        <v>0</v>
      </c>
      <c r="J98" s="278">
        <v>3</v>
      </c>
      <c r="K98" s="840">
        <v>6</v>
      </c>
      <c r="L98" s="842"/>
      <c r="M98" s="835"/>
      <c r="N98" s="836"/>
      <c r="O98" s="836"/>
      <c r="P98" s="836"/>
      <c r="Q98" s="837"/>
    </row>
    <row r="99" spans="1:17" x14ac:dyDescent="0.25">
      <c r="A99" s="870" t="s">
        <v>1167</v>
      </c>
      <c r="B99" s="871"/>
      <c r="C99" s="872"/>
      <c r="D99" s="876" t="s">
        <v>956</v>
      </c>
      <c r="E99" s="877"/>
      <c r="F99" s="877"/>
      <c r="G99" s="877"/>
      <c r="H99" s="877"/>
      <c r="I99" s="877"/>
      <c r="J99" s="877"/>
      <c r="K99" s="877"/>
      <c r="L99" s="877"/>
      <c r="M99" s="877"/>
      <c r="N99" s="877"/>
      <c r="O99" s="877"/>
      <c r="P99" s="877"/>
      <c r="Q99" s="878"/>
    </row>
    <row r="100" spans="1:17" ht="15.75" thickBot="1" x14ac:dyDescent="0.3">
      <c r="A100" s="873"/>
      <c r="B100" s="874"/>
      <c r="C100" s="875"/>
      <c r="D100" s="879"/>
      <c r="E100" s="880"/>
      <c r="F100" s="880"/>
      <c r="G100" s="880"/>
      <c r="H100" s="880"/>
      <c r="I100" s="880"/>
      <c r="J100" s="880"/>
      <c r="K100" s="880"/>
      <c r="L100" s="880"/>
      <c r="M100" s="880"/>
      <c r="N100" s="880"/>
      <c r="O100" s="880"/>
      <c r="P100" s="880"/>
      <c r="Q100" s="881"/>
    </row>
    <row r="101" spans="1:17" ht="15.75" thickBot="1" x14ac:dyDescent="0.3">
      <c r="A101" s="441" t="s">
        <v>1168</v>
      </c>
      <c r="B101" s="442"/>
      <c r="C101" s="443"/>
      <c r="D101" s="850" t="s">
        <v>767</v>
      </c>
      <c r="E101" s="851"/>
      <c r="F101" s="851"/>
      <c r="G101" s="852"/>
      <c r="H101" s="424"/>
      <c r="I101" s="918" t="s">
        <v>433</v>
      </c>
      <c r="J101" s="919" t="s">
        <v>475</v>
      </c>
      <c r="K101" s="920"/>
      <c r="L101" s="921"/>
      <c r="M101" s="864" t="s">
        <v>1220</v>
      </c>
      <c r="N101" s="865"/>
      <c r="O101" s="865"/>
      <c r="P101" s="865"/>
      <c r="Q101" s="866"/>
    </row>
    <row r="102" spans="1:17" ht="15.75" thickBot="1" x14ac:dyDescent="0.3">
      <c r="A102" s="444"/>
      <c r="B102" s="445"/>
      <c r="C102" s="446"/>
      <c r="D102" s="853"/>
      <c r="E102" s="854"/>
      <c r="F102" s="854"/>
      <c r="G102" s="855"/>
      <c r="H102" s="425"/>
      <c r="I102" s="860"/>
      <c r="J102" s="302" t="s">
        <v>476</v>
      </c>
      <c r="K102" s="302" t="s">
        <v>476</v>
      </c>
      <c r="L102" s="186" t="s">
        <v>435</v>
      </c>
      <c r="M102" s="867"/>
      <c r="N102" s="868"/>
      <c r="O102" s="868"/>
      <c r="P102" s="868"/>
      <c r="Q102" s="869"/>
    </row>
    <row r="103" spans="1:17" ht="15.75" thickBot="1" x14ac:dyDescent="0.3">
      <c r="A103" s="444"/>
      <c r="B103" s="445"/>
      <c r="C103" s="446"/>
      <c r="D103" s="853"/>
      <c r="E103" s="854"/>
      <c r="F103" s="854"/>
      <c r="G103" s="855"/>
      <c r="H103" s="303" t="s">
        <v>431</v>
      </c>
      <c r="I103" s="72">
        <v>2021</v>
      </c>
      <c r="J103" s="72">
        <v>2024</v>
      </c>
      <c r="K103" s="72">
        <v>2027</v>
      </c>
      <c r="L103" s="72">
        <v>2030</v>
      </c>
      <c r="M103" s="850" t="s">
        <v>537</v>
      </c>
      <c r="N103" s="851"/>
      <c r="O103" s="851"/>
      <c r="P103" s="851"/>
      <c r="Q103" s="852"/>
    </row>
    <row r="104" spans="1:17" ht="45.75" thickBot="1" x14ac:dyDescent="0.3">
      <c r="A104" s="447"/>
      <c r="B104" s="428"/>
      <c r="C104" s="429"/>
      <c r="D104" s="856"/>
      <c r="E104" s="857"/>
      <c r="F104" s="857"/>
      <c r="G104" s="858"/>
      <c r="H104" s="304" t="s">
        <v>432</v>
      </c>
      <c r="I104" s="280" t="s">
        <v>48</v>
      </c>
      <c r="J104" s="280" t="s">
        <v>768</v>
      </c>
      <c r="K104" s="280" t="s">
        <v>768</v>
      </c>
      <c r="L104" s="280" t="s">
        <v>768</v>
      </c>
      <c r="M104" s="856"/>
      <c r="N104" s="857"/>
      <c r="O104" s="857"/>
      <c r="P104" s="857"/>
      <c r="Q104" s="858"/>
    </row>
    <row r="105" spans="1:17" ht="39.75" customHeight="1" thickBot="1" x14ac:dyDescent="0.3">
      <c r="A105" s="882" t="s">
        <v>1218</v>
      </c>
      <c r="B105" s="883"/>
      <c r="C105" s="884"/>
      <c r="D105" s="885" t="s">
        <v>1272</v>
      </c>
      <c r="E105" s="886"/>
      <c r="F105" s="886"/>
      <c r="G105" s="886"/>
      <c r="H105" s="886"/>
      <c r="I105" s="886"/>
      <c r="J105" s="886"/>
      <c r="K105" s="886"/>
      <c r="L105" s="886"/>
      <c r="M105" s="886"/>
      <c r="N105" s="886"/>
      <c r="O105" s="886"/>
      <c r="P105" s="886"/>
      <c r="Q105" s="887"/>
    </row>
    <row r="106" spans="1:17" ht="15" customHeight="1" x14ac:dyDescent="0.25">
      <c r="A106" s="888" t="str">
        <f>' General Education AP'!A19</f>
        <v>Activities</v>
      </c>
      <c r="B106" s="889"/>
      <c r="C106" s="889"/>
      <c r="D106" s="922"/>
      <c r="E106" s="923" t="str">
        <f>' General Education AP'!E19</f>
        <v>Output indicator</v>
      </c>
      <c r="F106" s="889"/>
      <c r="G106" s="922"/>
      <c r="H106" s="924" t="str">
        <f>' General Education AP'!H19</f>
        <v>Source of verification</v>
      </c>
      <c r="I106" s="924" t="str">
        <f>' General Education AP'!I19</f>
        <v>Responsible agency</v>
      </c>
      <c r="J106" s="924" t="str">
        <f>' General Education AP'!J19</f>
        <v>Partner Agency</v>
      </c>
      <c r="K106" s="924" t="str">
        <f>' General Education AP'!K19</f>
        <v>Implementation period</v>
      </c>
      <c r="L106" s="924" t="str">
        <f>' General Education AP'!L19</f>
        <v>Budget</v>
      </c>
      <c r="M106" s="925" t="str">
        <f>' General Education AP'!M19</f>
        <v>Source of Financing</v>
      </c>
      <c r="N106" s="926"/>
      <c r="O106" s="926"/>
      <c r="P106" s="926"/>
      <c r="Q106" s="927"/>
    </row>
    <row r="107" spans="1:17" ht="15" customHeight="1" x14ac:dyDescent="0.25">
      <c r="A107" s="891"/>
      <c r="B107" s="892"/>
      <c r="C107" s="892"/>
      <c r="D107" s="890"/>
      <c r="E107" s="896"/>
      <c r="F107" s="892"/>
      <c r="G107" s="890"/>
      <c r="H107" s="898"/>
      <c r="I107" s="898"/>
      <c r="J107" s="898"/>
      <c r="K107" s="898"/>
      <c r="L107" s="898"/>
      <c r="M107" s="903" t="str">
        <f>' General Education AP'!M20</f>
        <v>State budget</v>
      </c>
      <c r="N107" s="904"/>
      <c r="O107" s="903" t="str">
        <f>' General Education AP'!O20</f>
        <v>Other</v>
      </c>
      <c r="P107" s="904"/>
      <c r="Q107" s="905" t="str">
        <f>' General Education AP'!Q20</f>
        <v>Deficit</v>
      </c>
    </row>
    <row r="108" spans="1:17" ht="30" customHeight="1" x14ac:dyDescent="0.25">
      <c r="A108" s="893"/>
      <c r="B108" s="894"/>
      <c r="C108" s="894"/>
      <c r="D108" s="895"/>
      <c r="E108" s="897"/>
      <c r="F108" s="894"/>
      <c r="G108" s="895"/>
      <c r="H108" s="899"/>
      <c r="I108" s="899"/>
      <c r="J108" s="899"/>
      <c r="K108" s="899"/>
      <c r="L108" s="899"/>
      <c r="M108" s="282" t="str">
        <f>' General Education AP'!M21</f>
        <v>Amount</v>
      </c>
      <c r="N108" s="282" t="str">
        <f>' General Education AP'!N21</f>
        <v>Program code</v>
      </c>
      <c r="O108" s="282" t="str">
        <f>' General Education AP'!O21</f>
        <v>Amount</v>
      </c>
      <c r="P108" s="282" t="str">
        <f>' General Education AP'!P21</f>
        <v>Organization</v>
      </c>
      <c r="Q108" s="906"/>
    </row>
    <row r="109" spans="1:17" ht="45" x14ac:dyDescent="0.25">
      <c r="A109" s="242" t="s">
        <v>398</v>
      </c>
      <c r="B109" s="777" t="s">
        <v>1339</v>
      </c>
      <c r="C109" s="777"/>
      <c r="D109" s="777"/>
      <c r="E109" s="290" t="s">
        <v>399</v>
      </c>
      <c r="F109" s="777" t="s">
        <v>1273</v>
      </c>
      <c r="G109" s="777"/>
      <c r="H109" s="298" t="s">
        <v>793</v>
      </c>
      <c r="I109" s="298" t="s">
        <v>1276</v>
      </c>
      <c r="J109" s="298"/>
      <c r="K109" s="298" t="s">
        <v>750</v>
      </c>
      <c r="L109" s="307" t="s">
        <v>749</v>
      </c>
      <c r="M109" s="296"/>
      <c r="N109" s="296"/>
      <c r="O109" s="298"/>
      <c r="P109" s="298"/>
      <c r="Q109" s="298"/>
    </row>
    <row r="110" spans="1:17" ht="75" x14ac:dyDescent="0.25">
      <c r="A110" s="242" t="s">
        <v>400</v>
      </c>
      <c r="B110" s="777" t="s">
        <v>1340</v>
      </c>
      <c r="C110" s="777"/>
      <c r="D110" s="777"/>
      <c r="E110" s="290" t="s">
        <v>401</v>
      </c>
      <c r="F110" s="777" t="s">
        <v>1274</v>
      </c>
      <c r="G110" s="777"/>
      <c r="H110" s="298" t="s">
        <v>1275</v>
      </c>
      <c r="I110" s="298" t="s">
        <v>1277</v>
      </c>
      <c r="J110" s="298" t="s">
        <v>369</v>
      </c>
      <c r="K110" s="298" t="s">
        <v>472</v>
      </c>
      <c r="L110" s="305">
        <v>2622000</v>
      </c>
      <c r="M110" s="305">
        <v>2622000</v>
      </c>
      <c r="N110" s="305" t="s">
        <v>392</v>
      </c>
      <c r="O110" s="305"/>
      <c r="P110" s="298"/>
      <c r="Q110" s="305"/>
    </row>
    <row r="111" spans="1:17" ht="75" x14ac:dyDescent="0.25">
      <c r="A111" s="242" t="s">
        <v>402</v>
      </c>
      <c r="B111" s="777" t="s">
        <v>1341</v>
      </c>
      <c r="C111" s="777"/>
      <c r="D111" s="777"/>
      <c r="E111" s="290" t="s">
        <v>403</v>
      </c>
      <c r="F111" s="777" t="s">
        <v>1343</v>
      </c>
      <c r="G111" s="777"/>
      <c r="H111" s="298" t="s">
        <v>1278</v>
      </c>
      <c r="I111" s="298" t="s">
        <v>1277</v>
      </c>
      <c r="J111" s="298" t="s">
        <v>369</v>
      </c>
      <c r="K111" s="298" t="s">
        <v>472</v>
      </c>
      <c r="L111" s="307" t="s">
        <v>749</v>
      </c>
      <c r="M111" s="305"/>
      <c r="N111" s="305"/>
      <c r="O111" s="305"/>
      <c r="P111" s="298"/>
      <c r="Q111" s="305"/>
    </row>
    <row r="112" spans="1:17" ht="30" x14ac:dyDescent="0.25">
      <c r="A112" s="242" t="s">
        <v>404</v>
      </c>
      <c r="B112" s="777" t="s">
        <v>1342</v>
      </c>
      <c r="C112" s="777"/>
      <c r="D112" s="777"/>
      <c r="E112" s="290" t="s">
        <v>405</v>
      </c>
      <c r="F112" s="777" t="s">
        <v>1344</v>
      </c>
      <c r="G112" s="777"/>
      <c r="H112" s="298" t="s">
        <v>1349</v>
      </c>
      <c r="I112" s="298"/>
      <c r="J112" s="298" t="s">
        <v>369</v>
      </c>
      <c r="K112" s="298" t="s">
        <v>459</v>
      </c>
      <c r="L112" s="307" t="s">
        <v>749</v>
      </c>
      <c r="M112" s="305"/>
      <c r="N112" s="305"/>
      <c r="O112" s="305"/>
      <c r="P112" s="305"/>
      <c r="Q112" s="305"/>
    </row>
    <row r="113" spans="1:17" ht="72.75" customHeight="1" x14ac:dyDescent="0.25">
      <c r="A113" s="774" t="s">
        <v>406</v>
      </c>
      <c r="B113" s="777" t="s">
        <v>794</v>
      </c>
      <c r="C113" s="777"/>
      <c r="D113" s="777"/>
      <c r="E113" s="313" t="s">
        <v>407</v>
      </c>
      <c r="F113" s="777" t="s">
        <v>1345</v>
      </c>
      <c r="G113" s="777"/>
      <c r="H113" s="777" t="s">
        <v>795</v>
      </c>
      <c r="I113" s="777" t="s">
        <v>1277</v>
      </c>
      <c r="J113" s="777"/>
      <c r="K113" s="777" t="s">
        <v>472</v>
      </c>
      <c r="L113" s="777">
        <v>300000</v>
      </c>
      <c r="M113" s="939"/>
      <c r="N113" s="939"/>
      <c r="O113" s="939">
        <v>300000</v>
      </c>
      <c r="P113" s="939" t="s">
        <v>421</v>
      </c>
      <c r="Q113" s="939"/>
    </row>
    <row r="114" spans="1:17" ht="65.25" customHeight="1" thickBot="1" x14ac:dyDescent="0.3">
      <c r="A114" s="769"/>
      <c r="B114" s="941"/>
      <c r="C114" s="941"/>
      <c r="D114" s="941"/>
      <c r="E114" s="314" t="s">
        <v>408</v>
      </c>
      <c r="F114" s="941" t="s">
        <v>1338</v>
      </c>
      <c r="G114" s="941"/>
      <c r="H114" s="941"/>
      <c r="I114" s="941"/>
      <c r="J114" s="941"/>
      <c r="K114" s="941"/>
      <c r="L114" s="941"/>
      <c r="M114" s="940"/>
      <c r="N114" s="940"/>
      <c r="O114" s="940"/>
      <c r="P114" s="940"/>
      <c r="Q114" s="940"/>
    </row>
    <row r="115" spans="1:17" x14ac:dyDescent="0.25">
      <c r="A115" s="370" t="s">
        <v>1346</v>
      </c>
      <c r="B115" s="371"/>
      <c r="C115" s="371"/>
      <c r="D115" s="371"/>
      <c r="E115" s="371"/>
      <c r="F115" s="371"/>
      <c r="G115" s="371"/>
      <c r="H115" s="371"/>
      <c r="I115" s="371"/>
      <c r="J115" s="371"/>
      <c r="K115" s="371"/>
      <c r="L115" s="371"/>
      <c r="M115" s="371"/>
      <c r="N115" s="371"/>
      <c r="O115" s="371"/>
      <c r="P115" s="371"/>
      <c r="Q115" s="372"/>
    </row>
    <row r="116" spans="1:17" ht="27" customHeight="1" thickBot="1" x14ac:dyDescent="0.3">
      <c r="A116" s="376"/>
      <c r="B116" s="377"/>
      <c r="C116" s="377"/>
      <c r="D116" s="377"/>
      <c r="E116" s="377"/>
      <c r="F116" s="377"/>
      <c r="G116" s="377"/>
      <c r="H116" s="377"/>
      <c r="I116" s="377"/>
      <c r="J116" s="377"/>
      <c r="K116" s="377"/>
      <c r="L116" s="377"/>
      <c r="M116" s="377"/>
      <c r="N116" s="377"/>
      <c r="O116" s="377"/>
      <c r="P116" s="377"/>
      <c r="Q116" s="378"/>
    </row>
    <row r="117" spans="1:17" x14ac:dyDescent="0.25">
      <c r="A117" s="370" t="s">
        <v>796</v>
      </c>
      <c r="B117" s="371"/>
      <c r="C117" s="371"/>
      <c r="D117" s="371"/>
      <c r="E117" s="371"/>
      <c r="F117" s="371"/>
      <c r="G117" s="371"/>
      <c r="H117" s="371"/>
      <c r="I117" s="371"/>
      <c r="J117" s="371"/>
      <c r="K117" s="371"/>
      <c r="L117" s="371"/>
      <c r="M117" s="371"/>
      <c r="N117" s="371"/>
      <c r="O117" s="371"/>
      <c r="P117" s="371"/>
      <c r="Q117" s="372"/>
    </row>
    <row r="118" spans="1:17" ht="15.75" thickBot="1" x14ac:dyDescent="0.3">
      <c r="A118" s="376"/>
      <c r="B118" s="377"/>
      <c r="C118" s="377"/>
      <c r="D118" s="377"/>
      <c r="E118" s="377"/>
      <c r="F118" s="377"/>
      <c r="G118" s="377"/>
      <c r="H118" s="377"/>
      <c r="I118" s="377"/>
      <c r="J118" s="377"/>
      <c r="K118" s="377"/>
      <c r="L118" s="377"/>
      <c r="M118" s="377"/>
      <c r="N118" s="377"/>
      <c r="O118" s="377"/>
      <c r="P118" s="377"/>
      <c r="Q118" s="378"/>
    </row>
    <row r="120" spans="1:17" x14ac:dyDescent="0.25">
      <c r="G120" s="195" t="s">
        <v>369</v>
      </c>
    </row>
  </sheetData>
  <mergeCells count="301">
    <mergeCell ref="A4:C7"/>
    <mergeCell ref="A8:C11"/>
    <mergeCell ref="A12:C13"/>
    <mergeCell ref="A41:C42"/>
    <mergeCell ref="A43:C46"/>
    <mergeCell ref="A117:Q118"/>
    <mergeCell ref="N113:N114"/>
    <mergeCell ref="O113:O114"/>
    <mergeCell ref="P113:P114"/>
    <mergeCell ref="Q113:Q114"/>
    <mergeCell ref="F114:G114"/>
    <mergeCell ref="A115:Q116"/>
    <mergeCell ref="H113:H114"/>
    <mergeCell ref="I113:I114"/>
    <mergeCell ref="J113:J114"/>
    <mergeCell ref="K113:K114"/>
    <mergeCell ref="L113:L114"/>
    <mergeCell ref="M113:M114"/>
    <mergeCell ref="B111:D111"/>
    <mergeCell ref="F111:G111"/>
    <mergeCell ref="B112:D112"/>
    <mergeCell ref="F112:G112"/>
    <mergeCell ref="A113:A114"/>
    <mergeCell ref="B113:D114"/>
    <mergeCell ref="F113:G113"/>
    <mergeCell ref="M107:N107"/>
    <mergeCell ref="O107:P107"/>
    <mergeCell ref="Q107:Q108"/>
    <mergeCell ref="B109:D109"/>
    <mergeCell ref="F109:G109"/>
    <mergeCell ref="B110:D110"/>
    <mergeCell ref="F110:G110"/>
    <mergeCell ref="A105:C105"/>
    <mergeCell ref="D105:Q105"/>
    <mergeCell ref="A106:D108"/>
    <mergeCell ref="E106:G108"/>
    <mergeCell ref="H106:H108"/>
    <mergeCell ref="I106:I108"/>
    <mergeCell ref="J106:J108"/>
    <mergeCell ref="K106:K108"/>
    <mergeCell ref="L106:L108"/>
    <mergeCell ref="M106:Q106"/>
    <mergeCell ref="A99:C100"/>
    <mergeCell ref="D99:Q100"/>
    <mergeCell ref="A101:C104"/>
    <mergeCell ref="D101:G104"/>
    <mergeCell ref="H101:H102"/>
    <mergeCell ref="I101:I102"/>
    <mergeCell ref="J101:L101"/>
    <mergeCell ref="M101:Q102"/>
    <mergeCell ref="M103:Q104"/>
    <mergeCell ref="A95:C98"/>
    <mergeCell ref="D95:G98"/>
    <mergeCell ref="H95:H96"/>
    <mergeCell ref="I95:I96"/>
    <mergeCell ref="J95:L95"/>
    <mergeCell ref="M95:Q96"/>
    <mergeCell ref="K96:L96"/>
    <mergeCell ref="K97:L97"/>
    <mergeCell ref="M97:Q98"/>
    <mergeCell ref="K98:L98"/>
    <mergeCell ref="B91:D91"/>
    <mergeCell ref="F91:G91"/>
    <mergeCell ref="A92:C92"/>
    <mergeCell ref="D92:Q92"/>
    <mergeCell ref="A93:C94"/>
    <mergeCell ref="D93:H94"/>
    <mergeCell ref="I93:L94"/>
    <mergeCell ref="M93:Q94"/>
    <mergeCell ref="N88:N89"/>
    <mergeCell ref="O88:O89"/>
    <mergeCell ref="P88:P89"/>
    <mergeCell ref="Q88:Q89"/>
    <mergeCell ref="F89:G89"/>
    <mergeCell ref="B90:D90"/>
    <mergeCell ref="F90:G90"/>
    <mergeCell ref="P86:P87"/>
    <mergeCell ref="Q86:Q87"/>
    <mergeCell ref="A88:A89"/>
    <mergeCell ref="B88:D89"/>
    <mergeCell ref="F88:G88"/>
    <mergeCell ref="I88:I89"/>
    <mergeCell ref="J88:J89"/>
    <mergeCell ref="K88:K89"/>
    <mergeCell ref="L88:L89"/>
    <mergeCell ref="M88:M89"/>
    <mergeCell ref="J86:J87"/>
    <mergeCell ref="K86:K87"/>
    <mergeCell ref="L86:L87"/>
    <mergeCell ref="M86:M87"/>
    <mergeCell ref="N86:N87"/>
    <mergeCell ref="O86:O87"/>
    <mergeCell ref="A86:A87"/>
    <mergeCell ref="B86:D87"/>
    <mergeCell ref="E86:E87"/>
    <mergeCell ref="F86:G87"/>
    <mergeCell ref="H86:H87"/>
    <mergeCell ref="I86:I87"/>
    <mergeCell ref="B83:D83"/>
    <mergeCell ref="F83:G83"/>
    <mergeCell ref="B84:D84"/>
    <mergeCell ref="F84:G84"/>
    <mergeCell ref="B85:D85"/>
    <mergeCell ref="F85:G85"/>
    <mergeCell ref="N80:N81"/>
    <mergeCell ref="O80:O81"/>
    <mergeCell ref="P80:P81"/>
    <mergeCell ref="F81:G81"/>
    <mergeCell ref="B82:D82"/>
    <mergeCell ref="F82:G82"/>
    <mergeCell ref="A80:A81"/>
    <mergeCell ref="B80:D81"/>
    <mergeCell ref="F80:G80"/>
    <mergeCell ref="K80:K81"/>
    <mergeCell ref="L80:L81"/>
    <mergeCell ref="M80:M81"/>
    <mergeCell ref="M76:N76"/>
    <mergeCell ref="O76:P76"/>
    <mergeCell ref="Q76:Q77"/>
    <mergeCell ref="B78:D78"/>
    <mergeCell ref="F78:G78"/>
    <mergeCell ref="B79:D79"/>
    <mergeCell ref="F79:G79"/>
    <mergeCell ref="A74:C74"/>
    <mergeCell ref="D74:Q74"/>
    <mergeCell ref="A75:D77"/>
    <mergeCell ref="E75:G77"/>
    <mergeCell ref="H75:H77"/>
    <mergeCell ref="I75:I77"/>
    <mergeCell ref="J75:J77"/>
    <mergeCell ref="K75:K77"/>
    <mergeCell ref="L75:L77"/>
    <mergeCell ref="M75:Q75"/>
    <mergeCell ref="A70:C73"/>
    <mergeCell ref="D70:H73"/>
    <mergeCell ref="I70:I71"/>
    <mergeCell ref="J70:J71"/>
    <mergeCell ref="K70:M70"/>
    <mergeCell ref="N70:Q71"/>
    <mergeCell ref="N72:Q73"/>
    <mergeCell ref="A64:C65"/>
    <mergeCell ref="D64:Q65"/>
    <mergeCell ref="A66:C69"/>
    <mergeCell ref="D66:H69"/>
    <mergeCell ref="I66:I67"/>
    <mergeCell ref="J66:J67"/>
    <mergeCell ref="K66:M66"/>
    <mergeCell ref="N66:Q67"/>
    <mergeCell ref="N68:Q69"/>
    <mergeCell ref="A60:C63"/>
    <mergeCell ref="D60:H63"/>
    <mergeCell ref="I60:I61"/>
    <mergeCell ref="J60:J61"/>
    <mergeCell ref="K60:M60"/>
    <mergeCell ref="N60:Q61"/>
    <mergeCell ref="L61:M61"/>
    <mergeCell ref="L62:M62"/>
    <mergeCell ref="N62:Q63"/>
    <mergeCell ref="L63:M63"/>
    <mergeCell ref="A56:C59"/>
    <mergeCell ref="D56:H59"/>
    <mergeCell ref="I56:I57"/>
    <mergeCell ref="J56:J57"/>
    <mergeCell ref="K56:M56"/>
    <mergeCell ref="N56:Q57"/>
    <mergeCell ref="L57:M57"/>
    <mergeCell ref="L58:M58"/>
    <mergeCell ref="N58:Q59"/>
    <mergeCell ref="L59:M59"/>
    <mergeCell ref="A53:C53"/>
    <mergeCell ref="D53:Q53"/>
    <mergeCell ref="A54:C55"/>
    <mergeCell ref="D54:I55"/>
    <mergeCell ref="J54:M55"/>
    <mergeCell ref="N54:Q55"/>
    <mergeCell ref="L48:L50"/>
    <mergeCell ref="M48:Q48"/>
    <mergeCell ref="M49:N49"/>
    <mergeCell ref="O49:P49"/>
    <mergeCell ref="Q49:Q50"/>
    <mergeCell ref="B51:D51"/>
    <mergeCell ref="F51:G51"/>
    <mergeCell ref="A47:C47"/>
    <mergeCell ref="D47:Q47"/>
    <mergeCell ref="A48:D50"/>
    <mergeCell ref="E48:G50"/>
    <mergeCell ref="H48:H50"/>
    <mergeCell ref="I48:I50"/>
    <mergeCell ref="J48:J50"/>
    <mergeCell ref="K48:K50"/>
    <mergeCell ref="B52:D52"/>
    <mergeCell ref="F52:G52"/>
    <mergeCell ref="D41:Q42"/>
    <mergeCell ref="D43:D46"/>
    <mergeCell ref="E43:E44"/>
    <mergeCell ref="F43:F44"/>
    <mergeCell ref="G43:I43"/>
    <mergeCell ref="J43:Q44"/>
    <mergeCell ref="K37:K38"/>
    <mergeCell ref="L37:L38"/>
    <mergeCell ref="F38:G38"/>
    <mergeCell ref="B39:D39"/>
    <mergeCell ref="F39:G39"/>
    <mergeCell ref="B40:D40"/>
    <mergeCell ref="F40:G40"/>
    <mergeCell ref="J45:Q46"/>
    <mergeCell ref="A37:A38"/>
    <mergeCell ref="B37:D38"/>
    <mergeCell ref="F37:G37"/>
    <mergeCell ref="H37:H38"/>
    <mergeCell ref="I37:I38"/>
    <mergeCell ref="J37:J38"/>
    <mergeCell ref="B34:D34"/>
    <mergeCell ref="F34:G34"/>
    <mergeCell ref="B35:D35"/>
    <mergeCell ref="F35:G35"/>
    <mergeCell ref="B36:D36"/>
    <mergeCell ref="F36:G36"/>
    <mergeCell ref="B31:D31"/>
    <mergeCell ref="F31:G31"/>
    <mergeCell ref="B32:D32"/>
    <mergeCell ref="F32:G32"/>
    <mergeCell ref="B33:D33"/>
    <mergeCell ref="F33:G33"/>
    <mergeCell ref="B28:D28"/>
    <mergeCell ref="F28:G28"/>
    <mergeCell ref="B29:D29"/>
    <mergeCell ref="F29:G29"/>
    <mergeCell ref="B30:D30"/>
    <mergeCell ref="F30:G30"/>
    <mergeCell ref="M24:N24"/>
    <mergeCell ref="O24:P24"/>
    <mergeCell ref="Q24:Q25"/>
    <mergeCell ref="B26:D26"/>
    <mergeCell ref="F26:G26"/>
    <mergeCell ref="B27:D27"/>
    <mergeCell ref="F27:G27"/>
    <mergeCell ref="A22:C22"/>
    <mergeCell ref="D22:Q22"/>
    <mergeCell ref="A23:D25"/>
    <mergeCell ref="E23:G25"/>
    <mergeCell ref="H23:H25"/>
    <mergeCell ref="I23:I25"/>
    <mergeCell ref="J23:J25"/>
    <mergeCell ref="K23:K25"/>
    <mergeCell ref="L23:L25"/>
    <mergeCell ref="M23:Q23"/>
    <mergeCell ref="A18:C21"/>
    <mergeCell ref="D18:D21"/>
    <mergeCell ref="E18:E19"/>
    <mergeCell ref="F18:F19"/>
    <mergeCell ref="G18:K18"/>
    <mergeCell ref="L18:Q19"/>
    <mergeCell ref="I19:K19"/>
    <mergeCell ref="I20:K20"/>
    <mergeCell ref="L20:Q21"/>
    <mergeCell ref="I21:K21"/>
    <mergeCell ref="A14:C17"/>
    <mergeCell ref="D14:D17"/>
    <mergeCell ref="E14:E15"/>
    <mergeCell ref="F14:F15"/>
    <mergeCell ref="G14:K14"/>
    <mergeCell ref="L14:Q15"/>
    <mergeCell ref="I15:K15"/>
    <mergeCell ref="I16:K16"/>
    <mergeCell ref="L16:Q17"/>
    <mergeCell ref="I17:K17"/>
    <mergeCell ref="G8:K8"/>
    <mergeCell ref="L8:Q9"/>
    <mergeCell ref="H9:K9"/>
    <mergeCell ref="D4:D7"/>
    <mergeCell ref="E4:E5"/>
    <mergeCell ref="F4:F5"/>
    <mergeCell ref="G4:K4"/>
    <mergeCell ref="L4:Q5"/>
    <mergeCell ref="H5:K5"/>
    <mergeCell ref="H6:K6"/>
    <mergeCell ref="A1:B1"/>
    <mergeCell ref="C1:Q1"/>
    <mergeCell ref="D2:K3"/>
    <mergeCell ref="L2:N3"/>
    <mergeCell ref="O2:Q3"/>
    <mergeCell ref="A2:C3"/>
    <mergeCell ref="I80:I81"/>
    <mergeCell ref="J80:J81"/>
    <mergeCell ref="Q80:Q81"/>
    <mergeCell ref="H80:H81"/>
    <mergeCell ref="M37:M38"/>
    <mergeCell ref="N37:N38"/>
    <mergeCell ref="O37:O38"/>
    <mergeCell ref="P37:P38"/>
    <mergeCell ref="Q37:Q38"/>
    <mergeCell ref="H10:K10"/>
    <mergeCell ref="L10:Q11"/>
    <mergeCell ref="H11:K11"/>
    <mergeCell ref="D12:Q13"/>
    <mergeCell ref="L6:Q7"/>
    <mergeCell ref="H7:K7"/>
    <mergeCell ref="D8:D11"/>
    <mergeCell ref="E8:E9"/>
    <mergeCell ref="F8:F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A101-A1E5-46BF-8D8F-9343AB586F26}">
  <dimension ref="A1:Q153"/>
  <sheetViews>
    <sheetView workbookViewId="0">
      <selection activeCell="F148" sqref="F148:G148"/>
    </sheetView>
  </sheetViews>
  <sheetFormatPr defaultRowHeight="14.25" x14ac:dyDescent="0.2"/>
  <cols>
    <col min="1" max="1" width="8.625" bestFit="1" customWidth="1"/>
    <col min="4" max="4" width="12.125" customWidth="1"/>
    <col min="5" max="5" width="11" customWidth="1"/>
    <col min="7" max="7" width="12.625" customWidth="1"/>
    <col min="8" max="8" width="19.5" customWidth="1"/>
    <col min="9" max="9" width="15.375" customWidth="1"/>
    <col min="10" max="10" width="16" customWidth="1"/>
    <col min="11" max="11" width="13.875" customWidth="1"/>
    <col min="12" max="12" width="15.875" customWidth="1"/>
    <col min="13" max="13" width="11.375" bestFit="1" customWidth="1"/>
    <col min="14" max="14" width="10.875" customWidth="1"/>
    <col min="15" max="15" width="10.375" bestFit="1" customWidth="1"/>
    <col min="16" max="16" width="11.625" customWidth="1"/>
    <col min="17" max="17" width="12.5" customWidth="1"/>
  </cols>
  <sheetData>
    <row r="1" spans="1:17" ht="15.75" thickBot="1" x14ac:dyDescent="0.25">
      <c r="A1" s="535" t="s">
        <v>429</v>
      </c>
      <c r="B1" s="536"/>
      <c r="C1" s="416" t="s">
        <v>428</v>
      </c>
      <c r="D1" s="480"/>
      <c r="E1" s="480"/>
      <c r="F1" s="480"/>
      <c r="G1" s="480"/>
      <c r="H1" s="480"/>
      <c r="I1" s="480"/>
      <c r="J1" s="480"/>
      <c r="K1" s="480"/>
      <c r="L1" s="480"/>
      <c r="M1" s="480"/>
      <c r="N1" s="480"/>
      <c r="O1" s="480"/>
      <c r="P1" s="480"/>
      <c r="Q1" s="417"/>
    </row>
    <row r="2" spans="1:17" x14ac:dyDescent="0.2">
      <c r="A2" s="437" t="s">
        <v>1169</v>
      </c>
      <c r="B2" s="430"/>
      <c r="C2" s="431"/>
      <c r="D2" s="461" t="s">
        <v>848</v>
      </c>
      <c r="E2" s="462"/>
      <c r="F2" s="462"/>
      <c r="G2" s="462"/>
      <c r="H2" s="463"/>
      <c r="I2" s="437" t="str">
        <f>'[1] General Education AP'!$I$2</f>
        <v>Linkages with the Sustainable Development Goals (SDG):</v>
      </c>
      <c r="J2" s="430"/>
      <c r="K2" s="430"/>
      <c r="L2" s="431"/>
      <c r="M2" s="461" t="s">
        <v>798</v>
      </c>
      <c r="N2" s="462"/>
      <c r="O2" s="462"/>
      <c r="P2" s="462"/>
      <c r="Q2" s="463"/>
    </row>
    <row r="3" spans="1:17" ht="15" thickBot="1" x14ac:dyDescent="0.25">
      <c r="A3" s="562"/>
      <c r="B3" s="432"/>
      <c r="C3" s="433"/>
      <c r="D3" s="421"/>
      <c r="E3" s="422"/>
      <c r="F3" s="422"/>
      <c r="G3" s="422"/>
      <c r="H3" s="423"/>
      <c r="I3" s="562"/>
      <c r="J3" s="432"/>
      <c r="K3" s="432"/>
      <c r="L3" s="433"/>
      <c r="M3" s="421"/>
      <c r="N3" s="422"/>
      <c r="O3" s="422"/>
      <c r="P3" s="422"/>
      <c r="Q3" s="423"/>
    </row>
    <row r="4" spans="1:17" ht="15.75" thickBot="1" x14ac:dyDescent="0.25">
      <c r="A4" s="515" t="s">
        <v>1170</v>
      </c>
      <c r="B4" s="516"/>
      <c r="C4" s="517"/>
      <c r="D4" s="942" t="s">
        <v>1294</v>
      </c>
      <c r="E4" s="943"/>
      <c r="F4" s="943"/>
      <c r="G4" s="944"/>
      <c r="H4" s="406"/>
      <c r="I4" s="552" t="str">
        <f>'[1]VET AP'!F4</f>
        <v>Baseline</v>
      </c>
      <c r="J4" s="410" t="str">
        <f>'[1]VET AP'!G4</f>
        <v>Target</v>
      </c>
      <c r="K4" s="410"/>
      <c r="L4" s="411"/>
      <c r="M4" s="515" t="s">
        <v>1220</v>
      </c>
      <c r="N4" s="516"/>
      <c r="O4" s="516"/>
      <c r="P4" s="516"/>
      <c r="Q4" s="517"/>
    </row>
    <row r="5" spans="1:17" ht="15.75" thickBot="1" x14ac:dyDescent="0.25">
      <c r="A5" s="518"/>
      <c r="B5" s="519"/>
      <c r="C5" s="520"/>
      <c r="D5" s="945"/>
      <c r="E5" s="946"/>
      <c r="F5" s="946"/>
      <c r="G5" s="947"/>
      <c r="H5" s="407"/>
      <c r="I5" s="553"/>
      <c r="J5" s="350" t="str">
        <f>'[1]VET AP'!G5</f>
        <v>Interim</v>
      </c>
      <c r="K5" s="521" t="str">
        <f>'[1]VET AP'!H5</f>
        <v>Final</v>
      </c>
      <c r="L5" s="523"/>
      <c r="M5" s="521"/>
      <c r="N5" s="522"/>
      <c r="O5" s="522"/>
      <c r="P5" s="522"/>
      <c r="Q5" s="523"/>
    </row>
    <row r="6" spans="1:17" ht="15.75" thickBot="1" x14ac:dyDescent="0.25">
      <c r="A6" s="518"/>
      <c r="B6" s="519"/>
      <c r="C6" s="520"/>
      <c r="D6" s="945"/>
      <c r="E6" s="946"/>
      <c r="F6" s="946"/>
      <c r="G6" s="947"/>
      <c r="H6" s="351" t="str">
        <f>'[1]VET AP'!E6</f>
        <v>Year</v>
      </c>
      <c r="I6" s="353">
        <v>2020</v>
      </c>
      <c r="J6" s="354">
        <v>2025</v>
      </c>
      <c r="K6" s="413">
        <v>2030</v>
      </c>
      <c r="L6" s="414"/>
      <c r="M6" s="951" t="s">
        <v>805</v>
      </c>
      <c r="N6" s="419"/>
      <c r="O6" s="419"/>
      <c r="P6" s="419"/>
      <c r="Q6" s="420"/>
    </row>
    <row r="7" spans="1:17" ht="15.75" thickBot="1" x14ac:dyDescent="0.25">
      <c r="A7" s="521"/>
      <c r="B7" s="522"/>
      <c r="C7" s="523"/>
      <c r="D7" s="948"/>
      <c r="E7" s="949"/>
      <c r="F7" s="949"/>
      <c r="G7" s="950"/>
      <c r="H7" s="351" t="str">
        <f>'[1]VET AP'!E7</f>
        <v>Indicator</v>
      </c>
      <c r="I7" s="47">
        <v>0.55000000000000004</v>
      </c>
      <c r="J7" s="356">
        <v>0.65</v>
      </c>
      <c r="K7" s="415">
        <v>0.8</v>
      </c>
      <c r="L7" s="414"/>
      <c r="M7" s="421"/>
      <c r="N7" s="422"/>
      <c r="O7" s="422"/>
      <c r="P7" s="422"/>
      <c r="Q7" s="423"/>
    </row>
    <row r="8" spans="1:17" ht="15.75" thickBot="1" x14ac:dyDescent="0.25">
      <c r="A8" s="515" t="s">
        <v>1171</v>
      </c>
      <c r="B8" s="516"/>
      <c r="C8" s="517"/>
      <c r="D8" s="942" t="s">
        <v>1295</v>
      </c>
      <c r="E8" s="943"/>
      <c r="F8" s="943"/>
      <c r="G8" s="944"/>
      <c r="H8" s="406"/>
      <c r="I8" s="552" t="str">
        <f>'[1]VET AP'!F4</f>
        <v>Baseline</v>
      </c>
      <c r="J8" s="410" t="str">
        <f>'[1]VET AP'!G4</f>
        <v>Target</v>
      </c>
      <c r="K8" s="410"/>
      <c r="L8" s="411"/>
      <c r="M8" s="515" t="s">
        <v>1220</v>
      </c>
      <c r="N8" s="516"/>
      <c r="O8" s="516"/>
      <c r="P8" s="516"/>
      <c r="Q8" s="517"/>
    </row>
    <row r="9" spans="1:17" ht="15.75" thickBot="1" x14ac:dyDescent="0.25">
      <c r="A9" s="518"/>
      <c r="B9" s="519"/>
      <c r="C9" s="520"/>
      <c r="D9" s="945"/>
      <c r="E9" s="946"/>
      <c r="F9" s="946"/>
      <c r="G9" s="947"/>
      <c r="H9" s="407"/>
      <c r="I9" s="553"/>
      <c r="J9" s="350" t="str">
        <f>'[1]VET AP'!G5</f>
        <v>Interim</v>
      </c>
      <c r="K9" s="521" t="str">
        <f>'[1]VET AP'!H5</f>
        <v>Final</v>
      </c>
      <c r="L9" s="523"/>
      <c r="M9" s="521"/>
      <c r="N9" s="522"/>
      <c r="O9" s="522"/>
      <c r="P9" s="522"/>
      <c r="Q9" s="523"/>
    </row>
    <row r="10" spans="1:17" ht="15.75" thickBot="1" x14ac:dyDescent="0.25">
      <c r="A10" s="518"/>
      <c r="B10" s="519"/>
      <c r="C10" s="520"/>
      <c r="D10" s="945"/>
      <c r="E10" s="946"/>
      <c r="F10" s="946"/>
      <c r="G10" s="947"/>
      <c r="H10" s="351" t="str">
        <f>'[1]VET AP'!E10</f>
        <v>Year</v>
      </c>
      <c r="I10" s="352">
        <v>2021</v>
      </c>
      <c r="J10" s="354">
        <v>2025</v>
      </c>
      <c r="K10" s="413">
        <v>2030</v>
      </c>
      <c r="L10" s="414"/>
      <c r="M10" s="418" t="s">
        <v>1296</v>
      </c>
      <c r="N10" s="419"/>
      <c r="O10" s="419"/>
      <c r="P10" s="419"/>
      <c r="Q10" s="420"/>
    </row>
    <row r="11" spans="1:17" ht="30.75" thickBot="1" x14ac:dyDescent="0.25">
      <c r="A11" s="521"/>
      <c r="B11" s="522"/>
      <c r="C11" s="523"/>
      <c r="D11" s="948"/>
      <c r="E11" s="949"/>
      <c r="F11" s="949"/>
      <c r="G11" s="950"/>
      <c r="H11" s="351" t="str">
        <f>'[1]VET AP'!E11</f>
        <v>Indicator</v>
      </c>
      <c r="I11" s="352" t="s">
        <v>178</v>
      </c>
      <c r="J11" s="354" t="s">
        <v>179</v>
      </c>
      <c r="K11" s="415" t="s">
        <v>180</v>
      </c>
      <c r="L11" s="414"/>
      <c r="M11" s="421"/>
      <c r="N11" s="422"/>
      <c r="O11" s="422"/>
      <c r="P11" s="422"/>
      <c r="Q11" s="423"/>
    </row>
    <row r="12" spans="1:17" x14ac:dyDescent="0.2">
      <c r="A12" s="470" t="s">
        <v>1172</v>
      </c>
      <c r="B12" s="471"/>
      <c r="C12" s="472"/>
      <c r="D12" s="464" t="s">
        <v>958</v>
      </c>
      <c r="E12" s="465"/>
      <c r="F12" s="465"/>
      <c r="G12" s="465"/>
      <c r="H12" s="465"/>
      <c r="I12" s="465"/>
      <c r="J12" s="465"/>
      <c r="K12" s="465"/>
      <c r="L12" s="465"/>
      <c r="M12" s="465"/>
      <c r="N12" s="465"/>
      <c r="O12" s="465"/>
      <c r="P12" s="465"/>
      <c r="Q12" s="466"/>
    </row>
    <row r="13" spans="1:17" ht="15" thickBot="1" x14ac:dyDescent="0.25">
      <c r="A13" s="473"/>
      <c r="B13" s="474"/>
      <c r="C13" s="475"/>
      <c r="D13" s="467"/>
      <c r="E13" s="468"/>
      <c r="F13" s="468"/>
      <c r="G13" s="468"/>
      <c r="H13" s="468"/>
      <c r="I13" s="468"/>
      <c r="J13" s="468"/>
      <c r="K13" s="468"/>
      <c r="L13" s="468"/>
      <c r="M13" s="468"/>
      <c r="N13" s="468"/>
      <c r="O13" s="468"/>
      <c r="P13" s="468"/>
      <c r="Q13" s="469"/>
    </row>
    <row r="14" spans="1:17" ht="15.75" thickBot="1" x14ac:dyDescent="0.25">
      <c r="A14" s="441" t="s">
        <v>1173</v>
      </c>
      <c r="B14" s="442"/>
      <c r="C14" s="443"/>
      <c r="D14" s="464" t="s">
        <v>849</v>
      </c>
      <c r="E14" s="465"/>
      <c r="F14" s="465"/>
      <c r="G14" s="466"/>
      <c r="H14" s="424"/>
      <c r="I14" s="560" t="str">
        <f>'[1] General Education AP'!J10</f>
        <v>Baseline</v>
      </c>
      <c r="J14" s="428" t="str">
        <f>'[1] General Education AP'!K10</f>
        <v>Target</v>
      </c>
      <c r="K14" s="428"/>
      <c r="L14" s="429"/>
      <c r="M14" s="444" t="s">
        <v>1220</v>
      </c>
      <c r="N14" s="445"/>
      <c r="O14" s="445"/>
      <c r="P14" s="445"/>
      <c r="Q14" s="446"/>
    </row>
    <row r="15" spans="1:17" ht="15.75" thickBot="1" x14ac:dyDescent="0.25">
      <c r="A15" s="444"/>
      <c r="B15" s="445"/>
      <c r="C15" s="446"/>
      <c r="D15" s="477"/>
      <c r="E15" s="478"/>
      <c r="F15" s="478"/>
      <c r="G15" s="479"/>
      <c r="H15" s="425"/>
      <c r="I15" s="561"/>
      <c r="J15" s="349" t="str">
        <f>'[1] General Education AP'!K11</f>
        <v>Interim</v>
      </c>
      <c r="K15" s="142" t="str">
        <f>'[1] General Education AP'!L11</f>
        <v>Interim</v>
      </c>
      <c r="L15" s="45" t="str">
        <f>'[1] General Education AP'!M11</f>
        <v>Final</v>
      </c>
      <c r="M15" s="447"/>
      <c r="N15" s="428"/>
      <c r="O15" s="428"/>
      <c r="P15" s="428"/>
      <c r="Q15" s="429"/>
    </row>
    <row r="16" spans="1:17" ht="15.75" thickBot="1" x14ac:dyDescent="0.25">
      <c r="A16" s="444"/>
      <c r="B16" s="445"/>
      <c r="C16" s="446"/>
      <c r="D16" s="477"/>
      <c r="E16" s="478"/>
      <c r="F16" s="478"/>
      <c r="G16" s="479"/>
      <c r="H16" s="154" t="str">
        <f t="shared" ref="H16:H17" si="0">H6</f>
        <v>Year</v>
      </c>
      <c r="I16" s="348">
        <v>2021</v>
      </c>
      <c r="J16" s="348">
        <v>2024</v>
      </c>
      <c r="K16" s="348">
        <v>2027</v>
      </c>
      <c r="L16" s="348">
        <v>2030</v>
      </c>
      <c r="M16" s="464" t="s">
        <v>799</v>
      </c>
      <c r="N16" s="465"/>
      <c r="O16" s="465"/>
      <c r="P16" s="465"/>
      <c r="Q16" s="466"/>
    </row>
    <row r="17" spans="1:17" ht="15.75" thickBot="1" x14ac:dyDescent="0.25">
      <c r="A17" s="447"/>
      <c r="B17" s="428"/>
      <c r="C17" s="429"/>
      <c r="D17" s="467"/>
      <c r="E17" s="468"/>
      <c r="F17" s="468"/>
      <c r="G17" s="469"/>
      <c r="H17" s="35" t="str">
        <f t="shared" si="0"/>
        <v>Indicator</v>
      </c>
      <c r="I17" s="348" t="s">
        <v>48</v>
      </c>
      <c r="J17" s="43">
        <v>0.2</v>
      </c>
      <c r="K17" s="43">
        <v>0.5</v>
      </c>
      <c r="L17" s="43">
        <v>0.8</v>
      </c>
      <c r="M17" s="467"/>
      <c r="N17" s="468"/>
      <c r="O17" s="468"/>
      <c r="P17" s="468"/>
      <c r="Q17" s="469"/>
    </row>
    <row r="18" spans="1:17" ht="15.75" thickBot="1" x14ac:dyDescent="0.25">
      <c r="A18" s="494" t="s">
        <v>1218</v>
      </c>
      <c r="B18" s="495"/>
      <c r="C18" s="496"/>
      <c r="D18" s="506" t="s">
        <v>806</v>
      </c>
      <c r="E18" s="507"/>
      <c r="F18" s="507"/>
      <c r="G18" s="507"/>
      <c r="H18" s="507"/>
      <c r="I18" s="507"/>
      <c r="J18" s="507"/>
      <c r="K18" s="507"/>
      <c r="L18" s="507"/>
      <c r="M18" s="507"/>
      <c r="N18" s="507"/>
      <c r="O18" s="507"/>
      <c r="P18" s="507"/>
      <c r="Q18" s="508"/>
    </row>
    <row r="19" spans="1:17" ht="15" x14ac:dyDescent="0.2">
      <c r="A19" s="759" t="str">
        <f>'[1] General Education AP'!A143</f>
        <v>Activity</v>
      </c>
      <c r="B19" s="760"/>
      <c r="C19" s="760"/>
      <c r="D19" s="952"/>
      <c r="E19" s="953" t="str">
        <f>'[1] General Education AP'!E143</f>
        <v>Output indicator</v>
      </c>
      <c r="F19" s="760"/>
      <c r="G19" s="952"/>
      <c r="H19" s="954" t="str">
        <f>'[1] General Education AP'!H143</f>
        <v>Source of verification</v>
      </c>
      <c r="I19" s="954" t="str">
        <f>'[1] General Education AP'!I143</f>
        <v>Responsible agency</v>
      </c>
      <c r="J19" s="954" t="str">
        <f>'[1] General Education AP'!J143</f>
        <v>Partner Agency</v>
      </c>
      <c r="K19" s="954" t="str">
        <f>'[1] General Education AP'!K143</f>
        <v>Implementation period</v>
      </c>
      <c r="L19" s="954" t="str">
        <f>'[1] General Education AP'!L143</f>
        <v>Budget</v>
      </c>
      <c r="M19" s="955" t="str">
        <f>'[1] General Education AP'!M143</f>
        <v>Source of Financing</v>
      </c>
      <c r="N19" s="956"/>
      <c r="O19" s="956"/>
      <c r="P19" s="956"/>
      <c r="Q19" s="957"/>
    </row>
    <row r="20" spans="1:17" ht="15" x14ac:dyDescent="0.2">
      <c r="A20" s="762"/>
      <c r="B20" s="763"/>
      <c r="C20" s="763"/>
      <c r="D20" s="761"/>
      <c r="E20" s="767"/>
      <c r="F20" s="763"/>
      <c r="G20" s="761"/>
      <c r="H20" s="769"/>
      <c r="I20" s="769"/>
      <c r="J20" s="769"/>
      <c r="K20" s="769"/>
      <c r="L20" s="769"/>
      <c r="M20" s="389" t="str">
        <f>'[1] General Education AP'!M144</f>
        <v>State budget</v>
      </c>
      <c r="N20" s="391"/>
      <c r="O20" s="389" t="str">
        <f>'[1] General Education AP'!O144</f>
        <v>Other</v>
      </c>
      <c r="P20" s="391"/>
      <c r="Q20" s="806" t="str">
        <f>'[1] General Education AP'!Q144</f>
        <v>Deficit</v>
      </c>
    </row>
    <row r="21" spans="1:17" ht="30" x14ac:dyDescent="0.2">
      <c r="A21" s="764"/>
      <c r="B21" s="765"/>
      <c r="C21" s="765"/>
      <c r="D21" s="766"/>
      <c r="E21" s="768"/>
      <c r="F21" s="765"/>
      <c r="G21" s="766"/>
      <c r="H21" s="770"/>
      <c r="I21" s="770"/>
      <c r="J21" s="770"/>
      <c r="K21" s="770"/>
      <c r="L21" s="770"/>
      <c r="M21" s="359" t="str">
        <f>'[1] General Education AP'!M145</f>
        <v>Amount</v>
      </c>
      <c r="N21" s="359" t="str">
        <f>'[1] General Education AP'!N145</f>
        <v>Program code</v>
      </c>
      <c r="O21" s="359" t="str">
        <f>'[1] General Education AP'!O145</f>
        <v>Amount</v>
      </c>
      <c r="P21" s="359" t="str">
        <f>'[1] General Education AP'!P145</f>
        <v>Organization</v>
      </c>
      <c r="Q21" s="773"/>
    </row>
    <row r="22" spans="1:17" ht="60" x14ac:dyDescent="0.2">
      <c r="A22" s="156" t="s">
        <v>181</v>
      </c>
      <c r="B22" s="958" t="s">
        <v>1297</v>
      </c>
      <c r="C22" s="959"/>
      <c r="D22" s="960"/>
      <c r="E22" s="157" t="s">
        <v>182</v>
      </c>
      <c r="F22" s="389" t="s">
        <v>884</v>
      </c>
      <c r="G22" s="391"/>
      <c r="H22" s="359" t="s">
        <v>861</v>
      </c>
      <c r="I22" s="158" t="s">
        <v>453</v>
      </c>
      <c r="J22" s="359" t="s">
        <v>452</v>
      </c>
      <c r="K22" s="159" t="s">
        <v>490</v>
      </c>
      <c r="L22" s="160">
        <v>90138</v>
      </c>
      <c r="M22" s="161"/>
      <c r="N22" s="365"/>
      <c r="O22" s="160">
        <v>90138</v>
      </c>
      <c r="P22" s="359" t="s">
        <v>666</v>
      </c>
      <c r="Q22" s="162"/>
    </row>
    <row r="23" spans="1:17" ht="45" x14ac:dyDescent="0.2">
      <c r="A23" s="156" t="s">
        <v>183</v>
      </c>
      <c r="B23" s="958" t="s">
        <v>1298</v>
      </c>
      <c r="C23" s="959"/>
      <c r="D23" s="960"/>
      <c r="E23" s="157" t="s">
        <v>184</v>
      </c>
      <c r="F23" s="389" t="s">
        <v>885</v>
      </c>
      <c r="G23" s="391"/>
      <c r="H23" s="359" t="s">
        <v>862</v>
      </c>
      <c r="I23" s="359" t="s">
        <v>453</v>
      </c>
      <c r="J23" s="359" t="s">
        <v>452</v>
      </c>
      <c r="K23" s="159" t="s">
        <v>472</v>
      </c>
      <c r="L23" s="163" t="s">
        <v>749</v>
      </c>
      <c r="M23" s="157"/>
      <c r="N23" s="359"/>
      <c r="O23" s="163"/>
      <c r="P23" s="163"/>
      <c r="Q23" s="162"/>
    </row>
    <row r="24" spans="1:17" ht="45" x14ac:dyDescent="0.2">
      <c r="A24" s="156" t="s">
        <v>185</v>
      </c>
      <c r="B24" s="958" t="s">
        <v>1299</v>
      </c>
      <c r="C24" s="959"/>
      <c r="D24" s="960"/>
      <c r="E24" s="157" t="s">
        <v>186</v>
      </c>
      <c r="F24" s="389" t="s">
        <v>1300</v>
      </c>
      <c r="G24" s="391"/>
      <c r="H24" s="164" t="s">
        <v>863</v>
      </c>
      <c r="I24" s="359" t="s">
        <v>492</v>
      </c>
      <c r="J24" s="359" t="s">
        <v>452</v>
      </c>
      <c r="K24" s="159" t="s">
        <v>472</v>
      </c>
      <c r="L24" s="163" t="s">
        <v>749</v>
      </c>
      <c r="M24" s="157"/>
      <c r="N24" s="359"/>
      <c r="O24" s="163"/>
      <c r="P24" s="163"/>
      <c r="Q24" s="162"/>
    </row>
    <row r="25" spans="1:17" ht="45" x14ac:dyDescent="0.2">
      <c r="A25" s="156" t="s">
        <v>187</v>
      </c>
      <c r="B25" s="958" t="s">
        <v>1301</v>
      </c>
      <c r="C25" s="959"/>
      <c r="D25" s="960"/>
      <c r="E25" s="157" t="s">
        <v>188</v>
      </c>
      <c r="F25" s="961" t="s">
        <v>1302</v>
      </c>
      <c r="G25" s="962"/>
      <c r="H25" s="164" t="s">
        <v>1303</v>
      </c>
      <c r="I25" s="359" t="s">
        <v>492</v>
      </c>
      <c r="J25" s="359" t="s">
        <v>452</v>
      </c>
      <c r="K25" s="359" t="s">
        <v>472</v>
      </c>
      <c r="L25" s="163" t="s">
        <v>749</v>
      </c>
      <c r="M25" s="157"/>
      <c r="N25" s="359"/>
      <c r="O25" s="163"/>
      <c r="P25" s="163"/>
      <c r="Q25" s="162"/>
    </row>
    <row r="26" spans="1:17" ht="45" x14ac:dyDescent="0.2">
      <c r="A26" s="156" t="s">
        <v>189</v>
      </c>
      <c r="B26" s="903" t="s">
        <v>887</v>
      </c>
      <c r="C26" s="963"/>
      <c r="D26" s="904"/>
      <c r="E26" s="157" t="s">
        <v>190</v>
      </c>
      <c r="F26" s="389" t="s">
        <v>886</v>
      </c>
      <c r="G26" s="391"/>
      <c r="H26" s="359" t="s">
        <v>864</v>
      </c>
      <c r="I26" s="359" t="s">
        <v>453</v>
      </c>
      <c r="J26" s="359" t="s">
        <v>452</v>
      </c>
      <c r="K26" s="163" t="s">
        <v>465</v>
      </c>
      <c r="L26" s="163" t="s">
        <v>749</v>
      </c>
      <c r="M26" s="157"/>
      <c r="N26" s="359"/>
      <c r="O26" s="163"/>
      <c r="P26" s="163"/>
      <c r="Q26" s="162"/>
    </row>
    <row r="27" spans="1:17" ht="45" x14ac:dyDescent="0.2">
      <c r="A27" s="156" t="s">
        <v>191</v>
      </c>
      <c r="B27" s="958" t="s">
        <v>1304</v>
      </c>
      <c r="C27" s="959"/>
      <c r="D27" s="960"/>
      <c r="E27" s="157" t="s">
        <v>192</v>
      </c>
      <c r="F27" s="389" t="s">
        <v>1305</v>
      </c>
      <c r="G27" s="391"/>
      <c r="H27" s="164" t="s">
        <v>864</v>
      </c>
      <c r="I27" s="359" t="s">
        <v>821</v>
      </c>
      <c r="J27" s="359"/>
      <c r="K27" s="163" t="s">
        <v>472</v>
      </c>
      <c r="L27" s="163" t="s">
        <v>749</v>
      </c>
      <c r="M27" s="157"/>
      <c r="N27" s="359"/>
      <c r="O27" s="163"/>
      <c r="P27" s="163"/>
      <c r="Q27" s="162"/>
    </row>
    <row r="28" spans="1:17" ht="150" x14ac:dyDescent="0.2">
      <c r="A28" s="156" t="s">
        <v>193</v>
      </c>
      <c r="B28" s="958" t="s">
        <v>1306</v>
      </c>
      <c r="C28" s="959"/>
      <c r="D28" s="960"/>
      <c r="E28" s="157" t="s">
        <v>194</v>
      </c>
      <c r="F28" s="389" t="s">
        <v>888</v>
      </c>
      <c r="G28" s="391"/>
      <c r="H28" s="359" t="s">
        <v>865</v>
      </c>
      <c r="I28" s="359" t="s">
        <v>492</v>
      </c>
      <c r="J28" s="344" t="s">
        <v>819</v>
      </c>
      <c r="K28" s="163" t="s">
        <v>472</v>
      </c>
      <c r="L28" s="163" t="s">
        <v>749</v>
      </c>
      <c r="M28" s="157"/>
      <c r="N28" s="359"/>
      <c r="O28" s="163"/>
      <c r="P28" s="163"/>
      <c r="Q28" s="162"/>
    </row>
    <row r="29" spans="1:17" ht="45" x14ac:dyDescent="0.2">
      <c r="A29" s="156" t="s">
        <v>195</v>
      </c>
      <c r="B29" s="389" t="s">
        <v>889</v>
      </c>
      <c r="C29" s="390"/>
      <c r="D29" s="391"/>
      <c r="E29" s="157" t="s">
        <v>196</v>
      </c>
      <c r="F29" s="389" t="s">
        <v>890</v>
      </c>
      <c r="G29" s="391"/>
      <c r="H29" s="359" t="s">
        <v>644</v>
      </c>
      <c r="I29" s="359" t="s">
        <v>453</v>
      </c>
      <c r="J29" s="359"/>
      <c r="K29" s="163" t="s">
        <v>454</v>
      </c>
      <c r="L29" s="163" t="s">
        <v>749</v>
      </c>
      <c r="M29" s="157"/>
      <c r="N29" s="359"/>
      <c r="O29" s="163"/>
      <c r="P29" s="163"/>
      <c r="Q29" s="162"/>
    </row>
    <row r="30" spans="1:17" ht="45" x14ac:dyDescent="0.2">
      <c r="A30" s="156" t="s">
        <v>197</v>
      </c>
      <c r="B30" s="903" t="s">
        <v>891</v>
      </c>
      <c r="C30" s="963"/>
      <c r="D30" s="904"/>
      <c r="E30" s="157" t="s">
        <v>198</v>
      </c>
      <c r="F30" s="389" t="s">
        <v>892</v>
      </c>
      <c r="G30" s="391"/>
      <c r="H30" s="359" t="s">
        <v>866</v>
      </c>
      <c r="I30" s="359" t="s">
        <v>453</v>
      </c>
      <c r="J30" s="359" t="s">
        <v>452</v>
      </c>
      <c r="K30" s="163" t="s">
        <v>472</v>
      </c>
      <c r="L30" s="163" t="s">
        <v>749</v>
      </c>
      <c r="M30" s="157"/>
      <c r="N30" s="359"/>
      <c r="O30" s="163"/>
      <c r="P30" s="163"/>
      <c r="Q30" s="162"/>
    </row>
    <row r="31" spans="1:17" ht="45" x14ac:dyDescent="0.2">
      <c r="A31" s="156" t="s">
        <v>199</v>
      </c>
      <c r="B31" s="903" t="s">
        <v>894</v>
      </c>
      <c r="C31" s="963"/>
      <c r="D31" s="904"/>
      <c r="E31" s="157" t="s">
        <v>200</v>
      </c>
      <c r="F31" s="389" t="s">
        <v>893</v>
      </c>
      <c r="G31" s="391"/>
      <c r="H31" s="359" t="s">
        <v>867</v>
      </c>
      <c r="I31" s="359" t="s">
        <v>822</v>
      </c>
      <c r="J31" s="359"/>
      <c r="K31" s="163" t="s">
        <v>472</v>
      </c>
      <c r="L31" s="163" t="s">
        <v>749</v>
      </c>
      <c r="M31" s="157"/>
      <c r="N31" s="359"/>
      <c r="O31" s="163"/>
      <c r="P31" s="163"/>
      <c r="Q31" s="162"/>
    </row>
    <row r="32" spans="1:17" ht="45" x14ac:dyDescent="0.25">
      <c r="A32" s="156" t="s">
        <v>201</v>
      </c>
      <c r="B32" s="900" t="s">
        <v>895</v>
      </c>
      <c r="C32" s="901"/>
      <c r="D32" s="964"/>
      <c r="E32" s="157" t="s">
        <v>202</v>
      </c>
      <c r="F32" s="389" t="s">
        <v>896</v>
      </c>
      <c r="G32" s="391"/>
      <c r="H32" s="359" t="s">
        <v>868</v>
      </c>
      <c r="I32" s="359" t="s">
        <v>453</v>
      </c>
      <c r="J32" s="359" t="s">
        <v>452</v>
      </c>
      <c r="K32" s="163" t="s">
        <v>465</v>
      </c>
      <c r="L32" s="163" t="s">
        <v>749</v>
      </c>
      <c r="M32" s="165"/>
      <c r="N32" s="165"/>
      <c r="O32" s="166"/>
      <c r="P32" s="359"/>
      <c r="Q32" s="162"/>
    </row>
    <row r="33" spans="1:17" ht="45.75" thickBot="1" x14ac:dyDescent="0.3">
      <c r="A33" s="156" t="s">
        <v>203</v>
      </c>
      <c r="B33" s="958" t="s">
        <v>1307</v>
      </c>
      <c r="C33" s="959"/>
      <c r="D33" s="965"/>
      <c r="E33" s="167" t="s">
        <v>204</v>
      </c>
      <c r="F33" s="393" t="s">
        <v>1308</v>
      </c>
      <c r="G33" s="966"/>
      <c r="H33" s="357" t="s">
        <v>1309</v>
      </c>
      <c r="I33" s="357" t="s">
        <v>823</v>
      </c>
      <c r="J33" s="357"/>
      <c r="K33" s="168" t="s">
        <v>472</v>
      </c>
      <c r="L33" s="169">
        <v>2347062</v>
      </c>
      <c r="M33" s="170"/>
      <c r="N33" s="170"/>
      <c r="O33" s="169">
        <v>2347062</v>
      </c>
      <c r="P33" s="357" t="s">
        <v>122</v>
      </c>
      <c r="Q33" s="171"/>
    </row>
    <row r="34" spans="1:17" x14ac:dyDescent="0.2">
      <c r="A34" s="470" t="s">
        <v>1174</v>
      </c>
      <c r="B34" s="471"/>
      <c r="C34" s="472"/>
      <c r="D34" s="464" t="s">
        <v>807</v>
      </c>
      <c r="E34" s="465"/>
      <c r="F34" s="465"/>
      <c r="G34" s="465"/>
      <c r="H34" s="465"/>
      <c r="I34" s="465"/>
      <c r="J34" s="465"/>
      <c r="K34" s="465"/>
      <c r="L34" s="465"/>
      <c r="M34" s="465"/>
      <c r="N34" s="465"/>
      <c r="O34" s="465"/>
      <c r="P34" s="465"/>
      <c r="Q34" s="466"/>
    </row>
    <row r="35" spans="1:17" ht="15" thickBot="1" x14ac:dyDescent="0.25">
      <c r="A35" s="473"/>
      <c r="B35" s="474"/>
      <c r="C35" s="475"/>
      <c r="D35" s="467"/>
      <c r="E35" s="468"/>
      <c r="F35" s="468"/>
      <c r="G35" s="468"/>
      <c r="H35" s="468"/>
      <c r="I35" s="468"/>
      <c r="J35" s="468"/>
      <c r="K35" s="468"/>
      <c r="L35" s="468"/>
      <c r="M35" s="468"/>
      <c r="N35" s="468"/>
      <c r="O35" s="468"/>
      <c r="P35" s="468"/>
      <c r="Q35" s="469"/>
    </row>
    <row r="36" spans="1:17" ht="15.75" thickBot="1" x14ac:dyDescent="0.25">
      <c r="A36" s="444" t="s">
        <v>1175</v>
      </c>
      <c r="B36" s="445"/>
      <c r="C36" s="446"/>
      <c r="D36" s="464" t="s">
        <v>850</v>
      </c>
      <c r="E36" s="465"/>
      <c r="F36" s="465"/>
      <c r="G36" s="466"/>
      <c r="H36" s="424"/>
      <c r="I36" s="560" t="str">
        <f>'[1] General Education AP'!J10</f>
        <v>Baseline</v>
      </c>
      <c r="J36" s="428" t="str">
        <f>'[1] General Education AP'!K10</f>
        <v>Target</v>
      </c>
      <c r="K36" s="428"/>
      <c r="L36" s="429"/>
      <c r="M36" s="444" t="s">
        <v>1220</v>
      </c>
      <c r="N36" s="445"/>
      <c r="O36" s="445"/>
      <c r="P36" s="445"/>
      <c r="Q36" s="446"/>
    </row>
    <row r="37" spans="1:17" ht="15.75" thickBot="1" x14ac:dyDescent="0.25">
      <c r="A37" s="444"/>
      <c r="B37" s="445"/>
      <c r="C37" s="446"/>
      <c r="D37" s="477"/>
      <c r="E37" s="478"/>
      <c r="F37" s="478"/>
      <c r="G37" s="479"/>
      <c r="H37" s="425"/>
      <c r="I37" s="561"/>
      <c r="J37" s="349" t="str">
        <f>'[1] General Education AP'!K11</f>
        <v>Interim</v>
      </c>
      <c r="K37" s="142" t="str">
        <f>'[1] General Education AP'!L11</f>
        <v>Interim</v>
      </c>
      <c r="L37" s="45" t="str">
        <f>'[1] General Education AP'!M11</f>
        <v>Final</v>
      </c>
      <c r="M37" s="447"/>
      <c r="N37" s="428"/>
      <c r="O37" s="428"/>
      <c r="P37" s="428"/>
      <c r="Q37" s="429"/>
    </row>
    <row r="38" spans="1:17" ht="15.75" thickBot="1" x14ac:dyDescent="0.25">
      <c r="A38" s="444"/>
      <c r="B38" s="445"/>
      <c r="C38" s="446"/>
      <c r="D38" s="477"/>
      <c r="E38" s="478"/>
      <c r="F38" s="478"/>
      <c r="G38" s="479"/>
      <c r="H38" s="35" t="str">
        <f t="shared" ref="H38:H39" si="1">H6</f>
        <v>Year</v>
      </c>
      <c r="I38" s="348">
        <v>2021</v>
      </c>
      <c r="J38" s="348">
        <v>2024</v>
      </c>
      <c r="K38" s="348">
        <v>2027</v>
      </c>
      <c r="L38" s="348">
        <v>2030</v>
      </c>
      <c r="M38" s="478" t="s">
        <v>670</v>
      </c>
      <c r="N38" s="478"/>
      <c r="O38" s="478"/>
      <c r="P38" s="478"/>
      <c r="Q38" s="479"/>
    </row>
    <row r="39" spans="1:17" ht="15.75" thickBot="1" x14ac:dyDescent="0.25">
      <c r="A39" s="447"/>
      <c r="B39" s="428"/>
      <c r="C39" s="429"/>
      <c r="D39" s="467"/>
      <c r="E39" s="468"/>
      <c r="F39" s="468"/>
      <c r="G39" s="469"/>
      <c r="H39" s="155" t="str">
        <f t="shared" si="1"/>
        <v>Indicator</v>
      </c>
      <c r="I39" s="348">
        <v>10</v>
      </c>
      <c r="J39" s="348">
        <v>20</v>
      </c>
      <c r="K39" s="348">
        <v>30</v>
      </c>
      <c r="L39" s="348">
        <v>40</v>
      </c>
      <c r="M39" s="468"/>
      <c r="N39" s="468"/>
      <c r="O39" s="468"/>
      <c r="P39" s="468"/>
      <c r="Q39" s="469"/>
    </row>
    <row r="40" spans="1:17" ht="15.75" thickBot="1" x14ac:dyDescent="0.25">
      <c r="A40" s="441" t="s">
        <v>1176</v>
      </c>
      <c r="B40" s="442"/>
      <c r="C40" s="443"/>
      <c r="D40" s="464" t="s">
        <v>1310</v>
      </c>
      <c r="E40" s="465"/>
      <c r="F40" s="465"/>
      <c r="G40" s="466"/>
      <c r="H40" s="424"/>
      <c r="I40" s="560" t="str">
        <f>'[1] General Education AP'!J10</f>
        <v>Baseline</v>
      </c>
      <c r="J40" s="428" t="str">
        <f>'[1] General Education AP'!K10</f>
        <v>Target</v>
      </c>
      <c r="K40" s="428"/>
      <c r="L40" s="429"/>
      <c r="M40" s="442" t="s">
        <v>1220</v>
      </c>
      <c r="N40" s="442"/>
      <c r="O40" s="442"/>
      <c r="P40" s="442"/>
      <c r="Q40" s="443"/>
    </row>
    <row r="41" spans="1:17" ht="15.75" thickBot="1" x14ac:dyDescent="0.25">
      <c r="A41" s="444"/>
      <c r="B41" s="445"/>
      <c r="C41" s="446"/>
      <c r="D41" s="477"/>
      <c r="E41" s="478"/>
      <c r="F41" s="478"/>
      <c r="G41" s="479"/>
      <c r="H41" s="425"/>
      <c r="I41" s="561"/>
      <c r="J41" s="349" t="str">
        <f>'[1] General Education AP'!K11</f>
        <v>Interim</v>
      </c>
      <c r="K41" s="142" t="str">
        <f>'[1] General Education AP'!L11</f>
        <v>Interim</v>
      </c>
      <c r="L41" s="45" t="str">
        <f>'[1] General Education AP'!M11</f>
        <v>Final</v>
      </c>
      <c r="M41" s="445"/>
      <c r="N41" s="445"/>
      <c r="O41" s="445"/>
      <c r="P41" s="445"/>
      <c r="Q41" s="446"/>
    </row>
    <row r="42" spans="1:17" ht="15.75" thickBot="1" x14ac:dyDescent="0.25">
      <c r="A42" s="444"/>
      <c r="B42" s="445"/>
      <c r="C42" s="446"/>
      <c r="D42" s="477"/>
      <c r="E42" s="478"/>
      <c r="F42" s="478"/>
      <c r="G42" s="479"/>
      <c r="H42" s="154" t="str">
        <f t="shared" ref="H42:H43" si="2">H6</f>
        <v>Year</v>
      </c>
      <c r="I42" s="348">
        <v>2021</v>
      </c>
      <c r="J42" s="348">
        <v>2024</v>
      </c>
      <c r="K42" s="348">
        <v>2027</v>
      </c>
      <c r="L42" s="348">
        <v>2030</v>
      </c>
      <c r="M42" s="464" t="s">
        <v>448</v>
      </c>
      <c r="N42" s="465"/>
      <c r="O42" s="465"/>
      <c r="P42" s="465"/>
      <c r="Q42" s="466"/>
    </row>
    <row r="43" spans="1:17" ht="15.75" thickBot="1" x14ac:dyDescent="0.25">
      <c r="A43" s="447"/>
      <c r="B43" s="428"/>
      <c r="C43" s="429"/>
      <c r="D43" s="467"/>
      <c r="E43" s="468"/>
      <c r="F43" s="468"/>
      <c r="G43" s="469"/>
      <c r="H43" s="155" t="str">
        <f t="shared" si="2"/>
        <v>Indicator</v>
      </c>
      <c r="I43" s="43">
        <v>0.05</v>
      </c>
      <c r="J43" s="46">
        <v>7.0000000000000007E-2</v>
      </c>
      <c r="K43" s="46">
        <v>0.08</v>
      </c>
      <c r="L43" s="46">
        <v>0.1</v>
      </c>
      <c r="M43" s="467"/>
      <c r="N43" s="468"/>
      <c r="O43" s="468"/>
      <c r="P43" s="468"/>
      <c r="Q43" s="469"/>
    </row>
    <row r="44" spans="1:17" ht="15.75" thickBot="1" x14ac:dyDescent="0.25">
      <c r="A44" s="494" t="s">
        <v>1218</v>
      </c>
      <c r="B44" s="495"/>
      <c r="C44" s="496"/>
      <c r="D44" s="506" t="s">
        <v>808</v>
      </c>
      <c r="E44" s="507"/>
      <c r="F44" s="507"/>
      <c r="G44" s="507"/>
      <c r="H44" s="507"/>
      <c r="I44" s="507"/>
      <c r="J44" s="507"/>
      <c r="K44" s="507"/>
      <c r="L44" s="507"/>
      <c r="M44" s="507"/>
      <c r="N44" s="507"/>
      <c r="O44" s="507"/>
      <c r="P44" s="507"/>
      <c r="Q44" s="508"/>
    </row>
    <row r="45" spans="1:17" ht="15" x14ac:dyDescent="0.2">
      <c r="A45" s="759" t="str">
        <f>'[1] General Education AP'!A143</f>
        <v>Activity</v>
      </c>
      <c r="B45" s="760"/>
      <c r="C45" s="760"/>
      <c r="D45" s="952"/>
      <c r="E45" s="953" t="str">
        <f>'[1] General Education AP'!E143</f>
        <v>Output indicator</v>
      </c>
      <c r="F45" s="760"/>
      <c r="G45" s="952"/>
      <c r="H45" s="954" t="str">
        <f>'[1] General Education AP'!H143</f>
        <v>Source of verification</v>
      </c>
      <c r="I45" s="954" t="str">
        <f>'[1] General Education AP'!I143</f>
        <v>Responsible agency</v>
      </c>
      <c r="J45" s="954" t="str">
        <f>'[1] General Education AP'!J143</f>
        <v>Partner Agency</v>
      </c>
      <c r="K45" s="954" t="str">
        <f>'[1] General Education AP'!K143</f>
        <v>Implementation period</v>
      </c>
      <c r="L45" s="954" t="str">
        <f>'[1] General Education AP'!L143</f>
        <v>Budget</v>
      </c>
      <c r="M45" s="955" t="str">
        <f>'[1] General Education AP'!M143</f>
        <v>Source of Financing</v>
      </c>
      <c r="N45" s="956"/>
      <c r="O45" s="956"/>
      <c r="P45" s="956"/>
      <c r="Q45" s="957"/>
    </row>
    <row r="46" spans="1:17" ht="15" x14ac:dyDescent="0.2">
      <c r="A46" s="762"/>
      <c r="B46" s="763"/>
      <c r="C46" s="763"/>
      <c r="D46" s="761"/>
      <c r="E46" s="767"/>
      <c r="F46" s="763"/>
      <c r="G46" s="761"/>
      <c r="H46" s="769"/>
      <c r="I46" s="769"/>
      <c r="J46" s="769"/>
      <c r="K46" s="769"/>
      <c r="L46" s="769"/>
      <c r="M46" s="389" t="str">
        <f>'[1] General Education AP'!M144</f>
        <v>State budget</v>
      </c>
      <c r="N46" s="391"/>
      <c r="O46" s="389" t="str">
        <f>'[1] General Education AP'!O144</f>
        <v>Other</v>
      </c>
      <c r="P46" s="391"/>
      <c r="Q46" s="806" t="str">
        <f>'[1] General Education AP'!Q144</f>
        <v>Deficit</v>
      </c>
    </row>
    <row r="47" spans="1:17" ht="30" x14ac:dyDescent="0.2">
      <c r="A47" s="764"/>
      <c r="B47" s="765"/>
      <c r="C47" s="765"/>
      <c r="D47" s="766"/>
      <c r="E47" s="768"/>
      <c r="F47" s="765"/>
      <c r="G47" s="766"/>
      <c r="H47" s="770"/>
      <c r="I47" s="770"/>
      <c r="J47" s="770"/>
      <c r="K47" s="770"/>
      <c r="L47" s="770"/>
      <c r="M47" s="359" t="str">
        <f>'[1] General Education AP'!M145</f>
        <v>Amount</v>
      </c>
      <c r="N47" s="359" t="str">
        <f>'[1] General Education AP'!N145</f>
        <v>Program code</v>
      </c>
      <c r="O47" s="359" t="str">
        <f>'[1] General Education AP'!O145</f>
        <v>Amount</v>
      </c>
      <c r="P47" s="359" t="str">
        <f>'[1] General Education AP'!P145</f>
        <v>Organization</v>
      </c>
      <c r="Q47" s="773"/>
    </row>
    <row r="48" spans="1:17" ht="45" x14ac:dyDescent="0.2">
      <c r="A48" s="156" t="s">
        <v>205</v>
      </c>
      <c r="B48" s="958" t="s">
        <v>1311</v>
      </c>
      <c r="C48" s="959"/>
      <c r="D48" s="960"/>
      <c r="E48" s="157" t="s">
        <v>206</v>
      </c>
      <c r="F48" s="389" t="s">
        <v>897</v>
      </c>
      <c r="G48" s="391"/>
      <c r="H48" s="359" t="s">
        <v>864</v>
      </c>
      <c r="I48" s="359" t="s">
        <v>453</v>
      </c>
      <c r="J48" s="359" t="s">
        <v>452</v>
      </c>
      <c r="K48" s="163" t="s">
        <v>472</v>
      </c>
      <c r="L48" s="359" t="s">
        <v>207</v>
      </c>
      <c r="M48" s="358" t="s">
        <v>207</v>
      </c>
      <c r="N48" s="172" t="s">
        <v>208</v>
      </c>
      <c r="O48" s="163"/>
      <c r="P48" s="163"/>
      <c r="Q48" s="162"/>
    </row>
    <row r="49" spans="1:17" ht="45" x14ac:dyDescent="0.2">
      <c r="A49" s="156" t="s">
        <v>209</v>
      </c>
      <c r="B49" s="903" t="s">
        <v>899</v>
      </c>
      <c r="C49" s="963"/>
      <c r="D49" s="904"/>
      <c r="E49" s="157" t="s">
        <v>210</v>
      </c>
      <c r="F49" s="389" t="s">
        <v>898</v>
      </c>
      <c r="G49" s="967"/>
      <c r="H49" s="359" t="s">
        <v>869</v>
      </c>
      <c r="I49" s="359" t="s">
        <v>453</v>
      </c>
      <c r="J49" s="359" t="s">
        <v>452</v>
      </c>
      <c r="K49" s="163" t="s">
        <v>472</v>
      </c>
      <c r="L49" s="163" t="s">
        <v>749</v>
      </c>
      <c r="M49" s="157"/>
      <c r="N49" s="359"/>
      <c r="O49" s="163"/>
      <c r="P49" s="163"/>
      <c r="Q49" s="162"/>
    </row>
    <row r="50" spans="1:17" ht="75.75" thickBot="1" x14ac:dyDescent="0.25">
      <c r="A50" s="156" t="s">
        <v>211</v>
      </c>
      <c r="B50" s="903" t="s">
        <v>900</v>
      </c>
      <c r="C50" s="963"/>
      <c r="D50" s="969"/>
      <c r="E50" s="167" t="s">
        <v>212</v>
      </c>
      <c r="F50" s="393" t="s">
        <v>901</v>
      </c>
      <c r="G50" s="966"/>
      <c r="H50" s="357" t="s">
        <v>870</v>
      </c>
      <c r="I50" s="357" t="s">
        <v>824</v>
      </c>
      <c r="J50" s="357"/>
      <c r="K50" s="168" t="s">
        <v>472</v>
      </c>
      <c r="L50" s="357">
        <v>21300000</v>
      </c>
      <c r="M50" s="357">
        <v>21300000</v>
      </c>
      <c r="N50" s="357" t="s">
        <v>213</v>
      </c>
      <c r="O50" s="168"/>
      <c r="P50" s="168"/>
      <c r="Q50" s="171"/>
    </row>
    <row r="51" spans="1:17" x14ac:dyDescent="0.2">
      <c r="A51" s="470" t="s">
        <v>1177</v>
      </c>
      <c r="B51" s="471"/>
      <c r="C51" s="472"/>
      <c r="D51" s="464" t="s">
        <v>809</v>
      </c>
      <c r="E51" s="465"/>
      <c r="F51" s="465"/>
      <c r="G51" s="465"/>
      <c r="H51" s="465"/>
      <c r="I51" s="465"/>
      <c r="J51" s="465"/>
      <c r="K51" s="465"/>
      <c r="L51" s="465"/>
      <c r="M51" s="465"/>
      <c r="N51" s="465"/>
      <c r="O51" s="465"/>
      <c r="P51" s="465"/>
      <c r="Q51" s="466"/>
    </row>
    <row r="52" spans="1:17" ht="15" thickBot="1" x14ac:dyDescent="0.25">
      <c r="A52" s="707"/>
      <c r="B52" s="708"/>
      <c r="C52" s="709"/>
      <c r="D52" s="467"/>
      <c r="E52" s="468"/>
      <c r="F52" s="468"/>
      <c r="G52" s="468"/>
      <c r="H52" s="468"/>
      <c r="I52" s="468"/>
      <c r="J52" s="468"/>
      <c r="K52" s="468"/>
      <c r="L52" s="468"/>
      <c r="M52" s="468"/>
      <c r="N52" s="468"/>
      <c r="O52" s="468"/>
      <c r="P52" s="468"/>
      <c r="Q52" s="469"/>
    </row>
    <row r="53" spans="1:17" ht="15.75" thickBot="1" x14ac:dyDescent="0.25">
      <c r="A53" s="441" t="s">
        <v>1178</v>
      </c>
      <c r="B53" s="442"/>
      <c r="C53" s="443"/>
      <c r="D53" s="464" t="s">
        <v>851</v>
      </c>
      <c r="E53" s="465"/>
      <c r="F53" s="465"/>
      <c r="G53" s="466"/>
      <c r="H53" s="424"/>
      <c r="I53" s="560" t="str">
        <f>'[1] General Education AP'!J10</f>
        <v>Baseline</v>
      </c>
      <c r="J53" s="428" t="str">
        <f>'[1] General Education AP'!K10</f>
        <v>Target</v>
      </c>
      <c r="K53" s="428"/>
      <c r="L53" s="429"/>
      <c r="M53" s="441" t="s">
        <v>1220</v>
      </c>
      <c r="N53" s="442"/>
      <c r="O53" s="442"/>
      <c r="P53" s="442"/>
      <c r="Q53" s="443"/>
    </row>
    <row r="54" spans="1:17" ht="15.75" thickBot="1" x14ac:dyDescent="0.25">
      <c r="A54" s="444"/>
      <c r="B54" s="445"/>
      <c r="C54" s="446"/>
      <c r="D54" s="477"/>
      <c r="E54" s="478"/>
      <c r="F54" s="478"/>
      <c r="G54" s="479"/>
      <c r="H54" s="425"/>
      <c r="I54" s="561"/>
      <c r="J54" s="349" t="str">
        <f>'[1] General Education AP'!K11</f>
        <v>Interim</v>
      </c>
      <c r="K54" s="142" t="str">
        <f>'[1] General Education AP'!L11</f>
        <v>Interim</v>
      </c>
      <c r="L54" s="45" t="str">
        <f>'[1] General Education AP'!M11</f>
        <v>Final</v>
      </c>
      <c r="M54" s="447"/>
      <c r="N54" s="428"/>
      <c r="O54" s="428"/>
      <c r="P54" s="428"/>
      <c r="Q54" s="429"/>
    </row>
    <row r="55" spans="1:17" ht="15.75" thickBot="1" x14ac:dyDescent="0.25">
      <c r="A55" s="444"/>
      <c r="B55" s="445"/>
      <c r="C55" s="446"/>
      <c r="D55" s="477"/>
      <c r="E55" s="478"/>
      <c r="F55" s="478"/>
      <c r="G55" s="479"/>
      <c r="H55" s="35" t="str">
        <f t="shared" ref="H55:H56" si="3">H6</f>
        <v>Year</v>
      </c>
      <c r="I55" s="348">
        <v>2021</v>
      </c>
      <c r="J55" s="348">
        <v>2024</v>
      </c>
      <c r="K55" s="348">
        <v>2027</v>
      </c>
      <c r="L55" s="348">
        <v>2030</v>
      </c>
      <c r="M55" s="464" t="s">
        <v>669</v>
      </c>
      <c r="N55" s="465"/>
      <c r="O55" s="465"/>
      <c r="P55" s="465"/>
      <c r="Q55" s="466"/>
    </row>
    <row r="56" spans="1:17" ht="15.75" thickBot="1" x14ac:dyDescent="0.25">
      <c r="A56" s="447"/>
      <c r="B56" s="428"/>
      <c r="C56" s="429"/>
      <c r="D56" s="467"/>
      <c r="E56" s="468"/>
      <c r="F56" s="468"/>
      <c r="G56" s="469"/>
      <c r="H56" s="155" t="str">
        <f t="shared" si="3"/>
        <v>Indicator</v>
      </c>
      <c r="I56" s="348">
        <v>0</v>
      </c>
      <c r="J56" s="43">
        <v>0.2</v>
      </c>
      <c r="K56" s="43">
        <v>0.4</v>
      </c>
      <c r="L56" s="43">
        <v>0.6</v>
      </c>
      <c r="M56" s="467"/>
      <c r="N56" s="468"/>
      <c r="O56" s="468"/>
      <c r="P56" s="468"/>
      <c r="Q56" s="469"/>
    </row>
    <row r="57" spans="1:17" ht="15.75" thickBot="1" x14ac:dyDescent="0.25">
      <c r="A57" s="441" t="s">
        <v>1179</v>
      </c>
      <c r="B57" s="442"/>
      <c r="C57" s="443"/>
      <c r="D57" s="464" t="s">
        <v>852</v>
      </c>
      <c r="E57" s="465"/>
      <c r="F57" s="465"/>
      <c r="G57" s="466"/>
      <c r="H57" s="514"/>
      <c r="I57" s="968" t="str">
        <f>'[1] General Education AP'!J10</f>
        <v>Baseline</v>
      </c>
      <c r="J57" s="494" t="str">
        <f>'[1] General Education AP'!K10</f>
        <v>Target</v>
      </c>
      <c r="K57" s="495"/>
      <c r="L57" s="496"/>
      <c r="M57" s="444" t="s">
        <v>1220</v>
      </c>
      <c r="N57" s="445"/>
      <c r="O57" s="445"/>
      <c r="P57" s="445"/>
      <c r="Q57" s="446"/>
    </row>
    <row r="58" spans="1:17" ht="15.75" thickBot="1" x14ac:dyDescent="0.25">
      <c r="A58" s="444"/>
      <c r="B58" s="445"/>
      <c r="C58" s="446"/>
      <c r="D58" s="477"/>
      <c r="E58" s="478"/>
      <c r="F58" s="478"/>
      <c r="G58" s="479"/>
      <c r="H58" s="425"/>
      <c r="I58" s="561"/>
      <c r="J58" s="349" t="str">
        <f>'[1] General Education AP'!K11</f>
        <v>Interim</v>
      </c>
      <c r="K58" s="142" t="str">
        <f>'[1] General Education AP'!L11</f>
        <v>Interim</v>
      </c>
      <c r="L58" s="45" t="str">
        <f>'[1] General Education AP'!M11</f>
        <v>Final</v>
      </c>
      <c r="M58" s="444"/>
      <c r="N58" s="445"/>
      <c r="O58" s="445"/>
      <c r="P58" s="445"/>
      <c r="Q58" s="446"/>
    </row>
    <row r="59" spans="1:17" ht="15.75" thickBot="1" x14ac:dyDescent="0.25">
      <c r="A59" s="444"/>
      <c r="B59" s="445"/>
      <c r="C59" s="446"/>
      <c r="D59" s="477"/>
      <c r="E59" s="478"/>
      <c r="F59" s="478"/>
      <c r="G59" s="479"/>
      <c r="H59" s="35" t="str">
        <f t="shared" ref="H59:H60" si="4">H6</f>
        <v>Year</v>
      </c>
      <c r="I59" s="348">
        <v>2021</v>
      </c>
      <c r="J59" s="348">
        <v>2024</v>
      </c>
      <c r="K59" s="348">
        <v>2027</v>
      </c>
      <c r="L59" s="348">
        <v>2030</v>
      </c>
      <c r="M59" s="464" t="s">
        <v>800</v>
      </c>
      <c r="N59" s="465"/>
      <c r="O59" s="465"/>
      <c r="P59" s="465"/>
      <c r="Q59" s="466"/>
    </row>
    <row r="60" spans="1:17" ht="15.75" thickBot="1" x14ac:dyDescent="0.25">
      <c r="A60" s="447"/>
      <c r="B60" s="428"/>
      <c r="C60" s="429"/>
      <c r="D60" s="467"/>
      <c r="E60" s="468"/>
      <c r="F60" s="468"/>
      <c r="G60" s="469"/>
      <c r="H60" s="35" t="str">
        <f t="shared" si="4"/>
        <v>Indicator</v>
      </c>
      <c r="I60" s="348">
        <v>3</v>
      </c>
      <c r="J60" s="348" t="s">
        <v>829</v>
      </c>
      <c r="K60" s="348" t="s">
        <v>830</v>
      </c>
      <c r="L60" s="348" t="s">
        <v>831</v>
      </c>
      <c r="M60" s="467"/>
      <c r="N60" s="468"/>
      <c r="O60" s="468"/>
      <c r="P60" s="468"/>
      <c r="Q60" s="469"/>
    </row>
    <row r="61" spans="1:17" ht="15.75" thickBot="1" x14ac:dyDescent="0.25">
      <c r="A61" s="494" t="s">
        <v>1218</v>
      </c>
      <c r="B61" s="495"/>
      <c r="C61" s="496"/>
      <c r="D61" s="506" t="s">
        <v>806</v>
      </c>
      <c r="E61" s="507"/>
      <c r="F61" s="507"/>
      <c r="G61" s="507"/>
      <c r="H61" s="507"/>
      <c r="I61" s="507"/>
      <c r="J61" s="507"/>
      <c r="K61" s="507"/>
      <c r="L61" s="507"/>
      <c r="M61" s="507"/>
      <c r="N61" s="507"/>
      <c r="O61" s="507"/>
      <c r="P61" s="507"/>
      <c r="Q61" s="508"/>
    </row>
    <row r="62" spans="1:17" ht="15" x14ac:dyDescent="0.2">
      <c r="A62" s="759" t="str">
        <f>'[1] General Education AP'!A143</f>
        <v>Activity</v>
      </c>
      <c r="B62" s="760"/>
      <c r="C62" s="760"/>
      <c r="D62" s="952"/>
      <c r="E62" s="953" t="str">
        <f>'[1] General Education AP'!E143</f>
        <v>Output indicator</v>
      </c>
      <c r="F62" s="760"/>
      <c r="G62" s="952"/>
      <c r="H62" s="954" t="str">
        <f>'[1] General Education AP'!H143</f>
        <v>Source of verification</v>
      </c>
      <c r="I62" s="954" t="str">
        <f>'[1] General Education AP'!I143</f>
        <v>Responsible agency</v>
      </c>
      <c r="J62" s="954" t="str">
        <f>'[1] General Education AP'!J143</f>
        <v>Partner Agency</v>
      </c>
      <c r="K62" s="954" t="str">
        <f>'[1] General Education AP'!K143</f>
        <v>Implementation period</v>
      </c>
      <c r="L62" s="954" t="str">
        <f>'[1] General Education AP'!L143</f>
        <v>Budget</v>
      </c>
      <c r="M62" s="955" t="str">
        <f>'[1] General Education AP'!M143</f>
        <v>Source of Financing</v>
      </c>
      <c r="N62" s="956"/>
      <c r="O62" s="956"/>
      <c r="P62" s="956"/>
      <c r="Q62" s="957"/>
    </row>
    <row r="63" spans="1:17" ht="15" x14ac:dyDescent="0.2">
      <c r="A63" s="762"/>
      <c r="B63" s="763"/>
      <c r="C63" s="763"/>
      <c r="D63" s="761"/>
      <c r="E63" s="767"/>
      <c r="F63" s="763"/>
      <c r="G63" s="761"/>
      <c r="H63" s="769"/>
      <c r="I63" s="769"/>
      <c r="J63" s="769"/>
      <c r="K63" s="769"/>
      <c r="L63" s="769"/>
      <c r="M63" s="389" t="str">
        <f>'[1] General Education AP'!M144</f>
        <v>State budget</v>
      </c>
      <c r="N63" s="391"/>
      <c r="O63" s="389" t="str">
        <f>'[1] General Education AP'!O144</f>
        <v>Other</v>
      </c>
      <c r="P63" s="391"/>
      <c r="Q63" s="806" t="str">
        <f>'[1] General Education AP'!Q144</f>
        <v>Deficit</v>
      </c>
    </row>
    <row r="64" spans="1:17" ht="30" x14ac:dyDescent="0.2">
      <c r="A64" s="764"/>
      <c r="B64" s="765"/>
      <c r="C64" s="765"/>
      <c r="D64" s="766"/>
      <c r="E64" s="768"/>
      <c r="F64" s="765"/>
      <c r="G64" s="766"/>
      <c r="H64" s="770"/>
      <c r="I64" s="770"/>
      <c r="J64" s="770"/>
      <c r="K64" s="770"/>
      <c r="L64" s="770"/>
      <c r="M64" s="359" t="str">
        <f>'[1] General Education AP'!M145</f>
        <v>Amount</v>
      </c>
      <c r="N64" s="359" t="str">
        <f>'[1] General Education AP'!N145</f>
        <v>Program code</v>
      </c>
      <c r="O64" s="359" t="str">
        <f>'[1] General Education AP'!O145</f>
        <v>Amount</v>
      </c>
      <c r="P64" s="359" t="str">
        <f>'[1] General Education AP'!P145</f>
        <v>Organization</v>
      </c>
      <c r="Q64" s="773"/>
    </row>
    <row r="65" spans="1:17" ht="90" x14ac:dyDescent="0.2">
      <c r="A65" s="156" t="s">
        <v>214</v>
      </c>
      <c r="B65" s="976" t="s">
        <v>1312</v>
      </c>
      <c r="C65" s="977"/>
      <c r="D65" s="978"/>
      <c r="E65" s="157" t="s">
        <v>215</v>
      </c>
      <c r="F65" s="389" t="s">
        <v>902</v>
      </c>
      <c r="G65" s="391"/>
      <c r="H65" s="359" t="s">
        <v>872</v>
      </c>
      <c r="I65" s="359" t="s">
        <v>871</v>
      </c>
      <c r="J65" s="359" t="s">
        <v>452</v>
      </c>
      <c r="K65" s="163" t="s">
        <v>472</v>
      </c>
      <c r="L65" s="163">
        <v>1200000</v>
      </c>
      <c r="M65" s="166">
        <v>1200000</v>
      </c>
      <c r="N65" s="359" t="s">
        <v>419</v>
      </c>
      <c r="O65" s="163"/>
      <c r="P65" s="163"/>
      <c r="Q65" s="162"/>
    </row>
    <row r="66" spans="1:17" ht="45" x14ac:dyDescent="0.2">
      <c r="A66" s="156" t="s">
        <v>216</v>
      </c>
      <c r="B66" s="903" t="s">
        <v>903</v>
      </c>
      <c r="C66" s="963"/>
      <c r="D66" s="904"/>
      <c r="E66" s="157" t="s">
        <v>217</v>
      </c>
      <c r="F66" s="389" t="s">
        <v>904</v>
      </c>
      <c r="G66" s="391"/>
      <c r="H66" s="359" t="s">
        <v>873</v>
      </c>
      <c r="I66" s="359" t="s">
        <v>823</v>
      </c>
      <c r="J66" s="359"/>
      <c r="K66" s="163" t="s">
        <v>472</v>
      </c>
      <c r="L66" s="163" t="s">
        <v>749</v>
      </c>
      <c r="M66" s="157"/>
      <c r="N66" s="364"/>
      <c r="O66" s="163"/>
      <c r="P66" s="163"/>
      <c r="Q66" s="162"/>
    </row>
    <row r="67" spans="1:17" ht="45.75" thickBot="1" x14ac:dyDescent="0.25">
      <c r="A67" s="239" t="s">
        <v>218</v>
      </c>
      <c r="B67" s="970" t="s">
        <v>905</v>
      </c>
      <c r="C67" s="971"/>
      <c r="D67" s="972"/>
      <c r="E67" s="173" t="s">
        <v>219</v>
      </c>
      <c r="F67" s="973" t="s">
        <v>906</v>
      </c>
      <c r="G67" s="973"/>
      <c r="H67" s="367" t="s">
        <v>864</v>
      </c>
      <c r="I67" s="359" t="s">
        <v>823</v>
      </c>
      <c r="J67" s="367" t="s">
        <v>820</v>
      </c>
      <c r="K67" s="175" t="s">
        <v>472</v>
      </c>
      <c r="L67" s="176" t="s">
        <v>749</v>
      </c>
      <c r="M67" s="173"/>
      <c r="N67" s="367"/>
      <c r="O67" s="175"/>
      <c r="P67" s="176"/>
      <c r="Q67" s="240"/>
    </row>
    <row r="68" spans="1:17" ht="15.75" thickBot="1" x14ac:dyDescent="0.25">
      <c r="A68" s="974" t="s">
        <v>797</v>
      </c>
      <c r="B68" s="975"/>
      <c r="C68" s="416" t="str">
        <f>'[1] General Education AP'!$C$74</f>
        <v>An equitable, inclusive, and diverse education and science system</v>
      </c>
      <c r="D68" s="480"/>
      <c r="E68" s="480"/>
      <c r="F68" s="480"/>
      <c r="G68" s="480"/>
      <c r="H68" s="480"/>
      <c r="I68" s="480"/>
      <c r="J68" s="480"/>
      <c r="K68" s="480"/>
      <c r="L68" s="480"/>
      <c r="M68" s="480"/>
      <c r="N68" s="480"/>
      <c r="O68" s="480"/>
      <c r="P68" s="480"/>
      <c r="Q68" s="417"/>
    </row>
    <row r="69" spans="1:17" x14ac:dyDescent="0.2">
      <c r="A69" s="434" t="s">
        <v>1180</v>
      </c>
      <c r="B69" s="435"/>
      <c r="C69" s="436"/>
      <c r="D69" s="418" t="s">
        <v>1313</v>
      </c>
      <c r="E69" s="419"/>
      <c r="F69" s="419"/>
      <c r="G69" s="419"/>
      <c r="H69" s="420"/>
      <c r="I69" s="434" t="str">
        <f>'[1] General Education AP'!$I$2</f>
        <v>Linkages with the Sustainable Development Goals (SDG):</v>
      </c>
      <c r="J69" s="435"/>
      <c r="K69" s="435"/>
      <c r="L69" s="436"/>
      <c r="M69" s="418" t="s">
        <v>798</v>
      </c>
      <c r="N69" s="419"/>
      <c r="O69" s="419"/>
      <c r="P69" s="419"/>
      <c r="Q69" s="420"/>
    </row>
    <row r="70" spans="1:17" ht="15" thickBot="1" x14ac:dyDescent="0.25">
      <c r="A70" s="562"/>
      <c r="B70" s="432"/>
      <c r="C70" s="433"/>
      <c r="D70" s="421"/>
      <c r="E70" s="422"/>
      <c r="F70" s="422"/>
      <c r="G70" s="422"/>
      <c r="H70" s="423"/>
      <c r="I70" s="562"/>
      <c r="J70" s="432"/>
      <c r="K70" s="432"/>
      <c r="L70" s="433"/>
      <c r="M70" s="421"/>
      <c r="N70" s="422"/>
      <c r="O70" s="422"/>
      <c r="P70" s="422"/>
      <c r="Q70" s="423"/>
    </row>
    <row r="71" spans="1:17" ht="15.75" thickBot="1" x14ac:dyDescent="0.25">
      <c r="A71" s="515" t="s">
        <v>1181</v>
      </c>
      <c r="B71" s="516"/>
      <c r="C71" s="517"/>
      <c r="D71" s="418" t="s">
        <v>853</v>
      </c>
      <c r="E71" s="419"/>
      <c r="F71" s="419"/>
      <c r="G71" s="420"/>
      <c r="H71" s="406"/>
      <c r="I71" s="552" t="str">
        <f>'[1]VET AP'!F4</f>
        <v>Baseline</v>
      </c>
      <c r="J71" s="410" t="str">
        <f>'[1]VET AP'!G4</f>
        <v>Target</v>
      </c>
      <c r="K71" s="410"/>
      <c r="L71" s="411"/>
      <c r="M71" s="515" t="s">
        <v>1220</v>
      </c>
      <c r="N71" s="516"/>
      <c r="O71" s="516"/>
      <c r="P71" s="516"/>
      <c r="Q71" s="517"/>
    </row>
    <row r="72" spans="1:17" ht="15.75" thickBot="1" x14ac:dyDescent="0.25">
      <c r="A72" s="518"/>
      <c r="B72" s="519"/>
      <c r="C72" s="520"/>
      <c r="D72" s="461"/>
      <c r="E72" s="462"/>
      <c r="F72" s="462"/>
      <c r="G72" s="463"/>
      <c r="H72" s="407"/>
      <c r="I72" s="553"/>
      <c r="J72" s="350" t="str">
        <f>'[1]VET AP'!G5</f>
        <v>Interim</v>
      </c>
      <c r="K72" s="521" t="str">
        <f>'[1]VET AP'!H5</f>
        <v>Final</v>
      </c>
      <c r="L72" s="523"/>
      <c r="M72" s="521"/>
      <c r="N72" s="522"/>
      <c r="O72" s="522"/>
      <c r="P72" s="522"/>
      <c r="Q72" s="523"/>
    </row>
    <row r="73" spans="1:17" ht="15.75" thickBot="1" x14ac:dyDescent="0.25">
      <c r="A73" s="518"/>
      <c r="B73" s="519"/>
      <c r="C73" s="520"/>
      <c r="D73" s="461"/>
      <c r="E73" s="462"/>
      <c r="F73" s="462"/>
      <c r="G73" s="463"/>
      <c r="H73" s="351" t="str">
        <f t="shared" ref="H73:H74" si="5">H6</f>
        <v>Year</v>
      </c>
      <c r="I73" s="352">
        <v>2021</v>
      </c>
      <c r="J73" s="354">
        <v>2025</v>
      </c>
      <c r="K73" s="413">
        <v>2030</v>
      </c>
      <c r="L73" s="414"/>
      <c r="M73" s="418" t="s">
        <v>448</v>
      </c>
      <c r="N73" s="419"/>
      <c r="O73" s="419"/>
      <c r="P73" s="419"/>
      <c r="Q73" s="420"/>
    </row>
    <row r="74" spans="1:17" ht="15.75" thickBot="1" x14ac:dyDescent="0.25">
      <c r="A74" s="521"/>
      <c r="B74" s="522"/>
      <c r="C74" s="523"/>
      <c r="D74" s="421"/>
      <c r="E74" s="422"/>
      <c r="F74" s="422"/>
      <c r="G74" s="423"/>
      <c r="H74" s="351" t="str">
        <f t="shared" si="5"/>
        <v>Indicator</v>
      </c>
      <c r="I74" s="47">
        <v>7.0000000000000007E-2</v>
      </c>
      <c r="J74" s="356">
        <v>0.17</v>
      </c>
      <c r="K74" s="415">
        <v>0.37</v>
      </c>
      <c r="L74" s="414"/>
      <c r="M74" s="421"/>
      <c r="N74" s="422"/>
      <c r="O74" s="422"/>
      <c r="P74" s="422"/>
      <c r="Q74" s="423"/>
    </row>
    <row r="75" spans="1:17" ht="15.75" thickBot="1" x14ac:dyDescent="0.25">
      <c r="A75" s="515" t="s">
        <v>1182</v>
      </c>
      <c r="B75" s="516"/>
      <c r="C75" s="517"/>
      <c r="D75" s="418" t="s">
        <v>854</v>
      </c>
      <c r="E75" s="419"/>
      <c r="F75" s="419"/>
      <c r="G75" s="420"/>
      <c r="H75" s="406"/>
      <c r="I75" s="552" t="str">
        <f>'[1]VET AP'!F4</f>
        <v>Baseline</v>
      </c>
      <c r="J75" s="410" t="str">
        <f>'[1]VET AP'!G4</f>
        <v>Target</v>
      </c>
      <c r="K75" s="410"/>
      <c r="L75" s="411"/>
      <c r="M75" s="515" t="s">
        <v>1220</v>
      </c>
      <c r="N75" s="516"/>
      <c r="O75" s="516"/>
      <c r="P75" s="516"/>
      <c r="Q75" s="517"/>
    </row>
    <row r="76" spans="1:17" ht="15.75" thickBot="1" x14ac:dyDescent="0.25">
      <c r="A76" s="518"/>
      <c r="B76" s="519"/>
      <c r="C76" s="520"/>
      <c r="D76" s="461"/>
      <c r="E76" s="462"/>
      <c r="F76" s="462"/>
      <c r="G76" s="463"/>
      <c r="H76" s="407"/>
      <c r="I76" s="553"/>
      <c r="J76" s="350" t="str">
        <f>'[1]VET AP'!G5</f>
        <v>Interim</v>
      </c>
      <c r="K76" s="521" t="str">
        <f>'[1]VET AP'!H5</f>
        <v>Final</v>
      </c>
      <c r="L76" s="523"/>
      <c r="M76" s="521"/>
      <c r="N76" s="522"/>
      <c r="O76" s="522"/>
      <c r="P76" s="522"/>
      <c r="Q76" s="523"/>
    </row>
    <row r="77" spans="1:17" ht="15.75" thickBot="1" x14ac:dyDescent="0.25">
      <c r="A77" s="518"/>
      <c r="B77" s="519"/>
      <c r="C77" s="520"/>
      <c r="D77" s="461"/>
      <c r="E77" s="462"/>
      <c r="F77" s="462"/>
      <c r="G77" s="463"/>
      <c r="H77" s="351" t="str">
        <f t="shared" ref="H77:H78" si="6">H6</f>
        <v>Year</v>
      </c>
      <c r="I77" s="352">
        <v>2021</v>
      </c>
      <c r="J77" s="354">
        <v>2025</v>
      </c>
      <c r="K77" s="413">
        <v>2030</v>
      </c>
      <c r="L77" s="414"/>
      <c r="M77" s="418" t="s">
        <v>448</v>
      </c>
      <c r="N77" s="419"/>
      <c r="O77" s="419"/>
      <c r="P77" s="419"/>
      <c r="Q77" s="420"/>
    </row>
    <row r="78" spans="1:17" ht="15.75" thickBot="1" x14ac:dyDescent="0.25">
      <c r="A78" s="521"/>
      <c r="B78" s="522"/>
      <c r="C78" s="523"/>
      <c r="D78" s="421"/>
      <c r="E78" s="422"/>
      <c r="F78" s="422"/>
      <c r="G78" s="423"/>
      <c r="H78" s="351" t="str">
        <f t="shared" si="6"/>
        <v>Indicator</v>
      </c>
      <c r="I78" s="352" t="s">
        <v>48</v>
      </c>
      <c r="J78" s="354" t="s">
        <v>832</v>
      </c>
      <c r="K78" s="413" t="s">
        <v>544</v>
      </c>
      <c r="L78" s="414"/>
      <c r="M78" s="421"/>
      <c r="N78" s="422"/>
      <c r="O78" s="422"/>
      <c r="P78" s="422"/>
      <c r="Q78" s="423"/>
    </row>
    <row r="79" spans="1:17" x14ac:dyDescent="0.2">
      <c r="A79" s="470" t="s">
        <v>1183</v>
      </c>
      <c r="B79" s="471"/>
      <c r="C79" s="472"/>
      <c r="D79" s="464" t="s">
        <v>810</v>
      </c>
      <c r="E79" s="465"/>
      <c r="F79" s="465"/>
      <c r="G79" s="465"/>
      <c r="H79" s="465"/>
      <c r="I79" s="465"/>
      <c r="J79" s="465"/>
      <c r="K79" s="465"/>
      <c r="L79" s="465"/>
      <c r="M79" s="465"/>
      <c r="N79" s="465"/>
      <c r="O79" s="465"/>
      <c r="P79" s="465"/>
      <c r="Q79" s="466"/>
    </row>
    <row r="80" spans="1:17" ht="15" thickBot="1" x14ac:dyDescent="0.25">
      <c r="A80" s="473"/>
      <c r="B80" s="474"/>
      <c r="C80" s="475"/>
      <c r="D80" s="467"/>
      <c r="E80" s="468"/>
      <c r="F80" s="468"/>
      <c r="G80" s="468"/>
      <c r="H80" s="468"/>
      <c r="I80" s="468"/>
      <c r="J80" s="468"/>
      <c r="K80" s="468"/>
      <c r="L80" s="468"/>
      <c r="M80" s="468"/>
      <c r="N80" s="468"/>
      <c r="O80" s="468"/>
      <c r="P80" s="468"/>
      <c r="Q80" s="469"/>
    </row>
    <row r="81" spans="1:17" ht="15.75" thickBot="1" x14ac:dyDescent="0.25">
      <c r="A81" s="444" t="s">
        <v>1184</v>
      </c>
      <c r="B81" s="445"/>
      <c r="C81" s="446"/>
      <c r="D81" s="464" t="s">
        <v>855</v>
      </c>
      <c r="E81" s="465"/>
      <c r="F81" s="465"/>
      <c r="G81" s="466"/>
      <c r="H81" s="424"/>
      <c r="I81" s="560" t="str">
        <f>'[1] General Education AP'!J10</f>
        <v>Baseline</v>
      </c>
      <c r="J81" s="428" t="str">
        <f>'[1] General Education AP'!K10</f>
        <v>Target</v>
      </c>
      <c r="K81" s="428"/>
      <c r="L81" s="429"/>
      <c r="M81" s="444" t="s">
        <v>1220</v>
      </c>
      <c r="N81" s="445"/>
      <c r="O81" s="445"/>
      <c r="P81" s="445"/>
      <c r="Q81" s="446"/>
    </row>
    <row r="82" spans="1:17" ht="15.75" thickBot="1" x14ac:dyDescent="0.25">
      <c r="A82" s="444"/>
      <c r="B82" s="445"/>
      <c r="C82" s="446"/>
      <c r="D82" s="477"/>
      <c r="E82" s="478"/>
      <c r="F82" s="478"/>
      <c r="G82" s="479"/>
      <c r="H82" s="425"/>
      <c r="I82" s="561"/>
      <c r="J82" s="349" t="str">
        <f>'[1] General Education AP'!K11</f>
        <v>Interim</v>
      </c>
      <c r="K82" s="349" t="str">
        <f>'[1] General Education AP'!L11</f>
        <v>Interim</v>
      </c>
      <c r="L82" s="45" t="str">
        <f>'[1] General Education AP'!M11</f>
        <v>Final</v>
      </c>
      <c r="M82" s="447"/>
      <c r="N82" s="428"/>
      <c r="O82" s="428"/>
      <c r="P82" s="428"/>
      <c r="Q82" s="429"/>
    </row>
    <row r="83" spans="1:17" ht="15.75" thickBot="1" x14ac:dyDescent="0.25">
      <c r="A83" s="444"/>
      <c r="B83" s="445"/>
      <c r="C83" s="446"/>
      <c r="D83" s="477"/>
      <c r="E83" s="478"/>
      <c r="F83" s="478"/>
      <c r="G83" s="479"/>
      <c r="H83" s="35" t="str">
        <f t="shared" ref="H83:H84" si="7">H6</f>
        <v>Year</v>
      </c>
      <c r="I83" s="348">
        <v>2021</v>
      </c>
      <c r="J83" s="348">
        <v>2024</v>
      </c>
      <c r="K83" s="348">
        <v>2027</v>
      </c>
      <c r="L83" s="348">
        <v>2030</v>
      </c>
      <c r="M83" s="464" t="s">
        <v>448</v>
      </c>
      <c r="N83" s="465"/>
      <c r="O83" s="465"/>
      <c r="P83" s="465"/>
      <c r="Q83" s="466"/>
    </row>
    <row r="84" spans="1:17" ht="15.75" thickBot="1" x14ac:dyDescent="0.25">
      <c r="A84" s="447"/>
      <c r="B84" s="428"/>
      <c r="C84" s="429"/>
      <c r="D84" s="467"/>
      <c r="E84" s="468"/>
      <c r="F84" s="468"/>
      <c r="G84" s="469"/>
      <c r="H84" s="35" t="str">
        <f t="shared" si="7"/>
        <v>Indicator</v>
      </c>
      <c r="I84" s="348">
        <v>9411</v>
      </c>
      <c r="J84" s="348" t="s">
        <v>832</v>
      </c>
      <c r="K84" s="348" t="s">
        <v>833</v>
      </c>
      <c r="L84" s="348" t="s">
        <v>544</v>
      </c>
      <c r="M84" s="467"/>
      <c r="N84" s="468"/>
      <c r="O84" s="468"/>
      <c r="P84" s="468"/>
      <c r="Q84" s="469"/>
    </row>
    <row r="85" spans="1:17" ht="15.75" thickBot="1" x14ac:dyDescent="0.25">
      <c r="A85" s="441" t="s">
        <v>1185</v>
      </c>
      <c r="B85" s="442"/>
      <c r="C85" s="443"/>
      <c r="D85" s="524" t="s">
        <v>856</v>
      </c>
      <c r="E85" s="525"/>
      <c r="F85" s="525"/>
      <c r="G85" s="526"/>
      <c r="H85" s="514"/>
      <c r="I85" s="968" t="str">
        <f>'[1] General Education AP'!J10</f>
        <v>Baseline</v>
      </c>
      <c r="J85" s="495" t="str">
        <f>'[1] General Education AP'!K10</f>
        <v>Target</v>
      </c>
      <c r="K85" s="495"/>
      <c r="L85" s="496"/>
      <c r="M85" s="441" t="s">
        <v>1220</v>
      </c>
      <c r="N85" s="442"/>
      <c r="O85" s="442"/>
      <c r="P85" s="442"/>
      <c r="Q85" s="443"/>
    </row>
    <row r="86" spans="1:17" ht="15.75" thickBot="1" x14ac:dyDescent="0.25">
      <c r="A86" s="444"/>
      <c r="B86" s="445"/>
      <c r="C86" s="446"/>
      <c r="D86" s="527"/>
      <c r="E86" s="528"/>
      <c r="F86" s="528"/>
      <c r="G86" s="529"/>
      <c r="H86" s="425"/>
      <c r="I86" s="561"/>
      <c r="J86" s="349" t="str">
        <f>'[1] General Education AP'!K11</f>
        <v>Interim</v>
      </c>
      <c r="K86" s="349" t="str">
        <f>'[1] General Education AP'!L11</f>
        <v>Interim</v>
      </c>
      <c r="L86" s="45" t="str">
        <f>'[1] General Education AP'!M11</f>
        <v>Final</v>
      </c>
      <c r="M86" s="447"/>
      <c r="N86" s="428"/>
      <c r="O86" s="428"/>
      <c r="P86" s="428"/>
      <c r="Q86" s="429"/>
    </row>
    <row r="87" spans="1:17" ht="15.75" thickBot="1" x14ac:dyDescent="0.25">
      <c r="A87" s="444"/>
      <c r="B87" s="445"/>
      <c r="C87" s="446"/>
      <c r="D87" s="527"/>
      <c r="E87" s="528"/>
      <c r="F87" s="528"/>
      <c r="G87" s="529"/>
      <c r="H87" s="35" t="str">
        <f t="shared" ref="H87:H88" si="8">H6</f>
        <v>Year</v>
      </c>
      <c r="I87" s="348">
        <v>2021</v>
      </c>
      <c r="J87" s="348">
        <v>2024</v>
      </c>
      <c r="K87" s="348">
        <v>2027</v>
      </c>
      <c r="L87" s="348">
        <v>2030</v>
      </c>
      <c r="M87" s="464" t="s">
        <v>801</v>
      </c>
      <c r="N87" s="465"/>
      <c r="O87" s="465"/>
      <c r="P87" s="465"/>
      <c r="Q87" s="466"/>
    </row>
    <row r="88" spans="1:17" ht="15.75" thickBot="1" x14ac:dyDescent="0.25">
      <c r="A88" s="447"/>
      <c r="B88" s="428"/>
      <c r="C88" s="429"/>
      <c r="D88" s="530"/>
      <c r="E88" s="531"/>
      <c r="F88" s="531"/>
      <c r="G88" s="532"/>
      <c r="H88" s="35" t="str">
        <f t="shared" si="8"/>
        <v>Indicator</v>
      </c>
      <c r="I88" s="355" t="s">
        <v>834</v>
      </c>
      <c r="J88" s="355" t="s">
        <v>835</v>
      </c>
      <c r="K88" s="355" t="s">
        <v>836</v>
      </c>
      <c r="L88" s="355" t="s">
        <v>837</v>
      </c>
      <c r="M88" s="467"/>
      <c r="N88" s="468"/>
      <c r="O88" s="468"/>
      <c r="P88" s="468"/>
      <c r="Q88" s="469"/>
    </row>
    <row r="89" spans="1:17" ht="15.75" thickBot="1" x14ac:dyDescent="0.25">
      <c r="A89" s="494" t="s">
        <v>1218</v>
      </c>
      <c r="B89" s="495"/>
      <c r="C89" s="496"/>
      <c r="D89" s="506" t="s">
        <v>811</v>
      </c>
      <c r="E89" s="507"/>
      <c r="F89" s="507"/>
      <c r="G89" s="507"/>
      <c r="H89" s="507"/>
      <c r="I89" s="507"/>
      <c r="J89" s="507"/>
      <c r="K89" s="507"/>
      <c r="L89" s="507"/>
      <c r="M89" s="507"/>
      <c r="N89" s="507"/>
      <c r="O89" s="507"/>
      <c r="P89" s="507"/>
      <c r="Q89" s="508"/>
    </row>
    <row r="90" spans="1:17" ht="15" x14ac:dyDescent="0.2">
      <c r="A90" s="759" t="str">
        <f>'[1] General Education AP'!A143</f>
        <v>Activity</v>
      </c>
      <c r="B90" s="760"/>
      <c r="C90" s="760"/>
      <c r="D90" s="952"/>
      <c r="E90" s="953" t="str">
        <f>'[1] General Education AP'!E143</f>
        <v>Output indicator</v>
      </c>
      <c r="F90" s="760"/>
      <c r="G90" s="952"/>
      <c r="H90" s="954" t="str">
        <f>'[1] General Education AP'!H143</f>
        <v>Source of verification</v>
      </c>
      <c r="I90" s="954" t="str">
        <f>'[1] General Education AP'!I143</f>
        <v>Responsible agency</v>
      </c>
      <c r="J90" s="954" t="str">
        <f>'[1] General Education AP'!J143</f>
        <v>Partner Agency</v>
      </c>
      <c r="K90" s="954" t="str">
        <f>'[1] General Education AP'!K143</f>
        <v>Implementation period</v>
      </c>
      <c r="L90" s="954" t="str">
        <f>'[1] General Education AP'!L143</f>
        <v>Budget</v>
      </c>
      <c r="M90" s="955" t="str">
        <f>'[1] General Education AP'!M143</f>
        <v>Source of Financing</v>
      </c>
      <c r="N90" s="956"/>
      <c r="O90" s="956"/>
      <c r="P90" s="956"/>
      <c r="Q90" s="957"/>
    </row>
    <row r="91" spans="1:17" ht="15" x14ac:dyDescent="0.2">
      <c r="A91" s="762"/>
      <c r="B91" s="763"/>
      <c r="C91" s="763"/>
      <c r="D91" s="761"/>
      <c r="E91" s="767"/>
      <c r="F91" s="763"/>
      <c r="G91" s="761"/>
      <c r="H91" s="769"/>
      <c r="I91" s="769"/>
      <c r="J91" s="769"/>
      <c r="K91" s="769"/>
      <c r="L91" s="769"/>
      <c r="M91" s="389" t="str">
        <f>'[1] General Education AP'!M144</f>
        <v>State budget</v>
      </c>
      <c r="N91" s="391"/>
      <c r="O91" s="389" t="str">
        <f>'[1] General Education AP'!O144</f>
        <v>Other</v>
      </c>
      <c r="P91" s="391"/>
      <c r="Q91" s="806" t="str">
        <f>'[1] General Education AP'!Q144</f>
        <v>Deficit</v>
      </c>
    </row>
    <row r="92" spans="1:17" ht="30" x14ac:dyDescent="0.2">
      <c r="A92" s="764"/>
      <c r="B92" s="765"/>
      <c r="C92" s="765"/>
      <c r="D92" s="766"/>
      <c r="E92" s="768"/>
      <c r="F92" s="765"/>
      <c r="G92" s="766"/>
      <c r="H92" s="770"/>
      <c r="I92" s="770"/>
      <c r="J92" s="770"/>
      <c r="K92" s="770"/>
      <c r="L92" s="770"/>
      <c r="M92" s="359" t="str">
        <f>'[1] General Education AP'!M145</f>
        <v>Amount</v>
      </c>
      <c r="N92" s="359" t="str">
        <f>'[1] General Education AP'!N145</f>
        <v>Program code</v>
      </c>
      <c r="O92" s="359" t="str">
        <f>'[1] General Education AP'!O145</f>
        <v>Amount</v>
      </c>
      <c r="P92" s="359" t="str">
        <f>'[1] General Education AP'!P145</f>
        <v>Organization</v>
      </c>
      <c r="Q92" s="773"/>
    </row>
    <row r="93" spans="1:17" ht="45" x14ac:dyDescent="0.2">
      <c r="A93" s="156" t="s">
        <v>220</v>
      </c>
      <c r="B93" s="903" t="s">
        <v>907</v>
      </c>
      <c r="C93" s="963"/>
      <c r="D93" s="904"/>
      <c r="E93" s="157" t="s">
        <v>221</v>
      </c>
      <c r="F93" s="389" t="s">
        <v>908</v>
      </c>
      <c r="G93" s="391"/>
      <c r="H93" s="359" t="s">
        <v>874</v>
      </c>
      <c r="I93" s="359" t="s">
        <v>453</v>
      </c>
      <c r="J93" s="359"/>
      <c r="K93" s="163" t="s">
        <v>472</v>
      </c>
      <c r="L93" s="177" t="s">
        <v>222</v>
      </c>
      <c r="M93" s="166">
        <v>13500000</v>
      </c>
      <c r="N93" s="359" t="s">
        <v>223</v>
      </c>
      <c r="O93" s="163"/>
      <c r="P93" s="163"/>
      <c r="Q93" s="162"/>
    </row>
    <row r="94" spans="1:17" ht="45" x14ac:dyDescent="0.2">
      <c r="A94" s="156" t="s">
        <v>224</v>
      </c>
      <c r="B94" s="903" t="s">
        <v>909</v>
      </c>
      <c r="C94" s="963"/>
      <c r="D94" s="904"/>
      <c r="E94" s="157" t="s">
        <v>225</v>
      </c>
      <c r="F94" s="389" t="s">
        <v>910</v>
      </c>
      <c r="G94" s="391"/>
      <c r="H94" s="359" t="s">
        <v>875</v>
      </c>
      <c r="I94" s="359" t="s">
        <v>453</v>
      </c>
      <c r="J94" s="359" t="s">
        <v>452</v>
      </c>
      <c r="K94" s="163" t="s">
        <v>472</v>
      </c>
      <c r="L94" s="163" t="s">
        <v>749</v>
      </c>
      <c r="M94" s="166"/>
      <c r="N94" s="359"/>
      <c r="O94" s="163"/>
      <c r="P94" s="163"/>
      <c r="Q94" s="162"/>
    </row>
    <row r="95" spans="1:17" ht="60.75" thickBot="1" x14ac:dyDescent="0.25">
      <c r="A95" s="156" t="s">
        <v>226</v>
      </c>
      <c r="B95" s="900" t="s">
        <v>911</v>
      </c>
      <c r="C95" s="901"/>
      <c r="D95" s="964"/>
      <c r="E95" s="157" t="s">
        <v>227</v>
      </c>
      <c r="F95" s="389" t="s">
        <v>912</v>
      </c>
      <c r="G95" s="391"/>
      <c r="H95" s="359" t="s">
        <v>875</v>
      </c>
      <c r="I95" s="359" t="s">
        <v>453</v>
      </c>
      <c r="J95" s="359"/>
      <c r="K95" s="163" t="s">
        <v>472</v>
      </c>
      <c r="L95" s="163">
        <v>28375000</v>
      </c>
      <c r="M95" s="166">
        <v>28375000</v>
      </c>
      <c r="N95" s="359" t="s">
        <v>228</v>
      </c>
      <c r="O95" s="163"/>
      <c r="P95" s="163"/>
      <c r="Q95" s="162"/>
    </row>
    <row r="96" spans="1:17" x14ac:dyDescent="0.2">
      <c r="A96" s="470" t="s">
        <v>1186</v>
      </c>
      <c r="B96" s="471"/>
      <c r="C96" s="472"/>
      <c r="D96" s="464" t="s">
        <v>812</v>
      </c>
      <c r="E96" s="465"/>
      <c r="F96" s="465"/>
      <c r="G96" s="465"/>
      <c r="H96" s="465"/>
      <c r="I96" s="465"/>
      <c r="J96" s="465"/>
      <c r="K96" s="465"/>
      <c r="L96" s="465"/>
      <c r="M96" s="465"/>
      <c r="N96" s="465"/>
      <c r="O96" s="465"/>
      <c r="P96" s="465"/>
      <c r="Q96" s="466"/>
    </row>
    <row r="97" spans="1:17" ht="15" thickBot="1" x14ac:dyDescent="0.25">
      <c r="A97" s="473"/>
      <c r="B97" s="474"/>
      <c r="C97" s="475"/>
      <c r="D97" s="467"/>
      <c r="E97" s="468"/>
      <c r="F97" s="468"/>
      <c r="G97" s="468"/>
      <c r="H97" s="468"/>
      <c r="I97" s="468"/>
      <c r="J97" s="468"/>
      <c r="K97" s="468"/>
      <c r="L97" s="468"/>
      <c r="M97" s="468"/>
      <c r="N97" s="468"/>
      <c r="O97" s="468"/>
      <c r="P97" s="468"/>
      <c r="Q97" s="469"/>
    </row>
    <row r="98" spans="1:17" ht="15.75" thickBot="1" x14ac:dyDescent="0.25">
      <c r="A98" s="444" t="s">
        <v>1187</v>
      </c>
      <c r="B98" s="445"/>
      <c r="C98" s="446"/>
      <c r="D98" s="477" t="s">
        <v>857</v>
      </c>
      <c r="E98" s="478"/>
      <c r="F98" s="478"/>
      <c r="G98" s="479"/>
      <c r="H98" s="424"/>
      <c r="I98" s="560" t="str">
        <f>'[1] General Education AP'!J10</f>
        <v>Baseline</v>
      </c>
      <c r="J98" s="428" t="str">
        <f>'[1] General Education AP'!K10</f>
        <v>Target</v>
      </c>
      <c r="K98" s="428"/>
      <c r="L98" s="429"/>
      <c r="M98" s="445" t="s">
        <v>1220</v>
      </c>
      <c r="N98" s="445"/>
      <c r="O98" s="445"/>
      <c r="P98" s="445"/>
      <c r="Q98" s="446"/>
    </row>
    <row r="99" spans="1:17" ht="15.75" thickBot="1" x14ac:dyDescent="0.25">
      <c r="A99" s="444"/>
      <c r="B99" s="445"/>
      <c r="C99" s="446"/>
      <c r="D99" s="477"/>
      <c r="E99" s="478"/>
      <c r="F99" s="478"/>
      <c r="G99" s="479"/>
      <c r="H99" s="425"/>
      <c r="I99" s="561"/>
      <c r="J99" s="349" t="str">
        <f>'[1] General Education AP'!K11</f>
        <v>Interim</v>
      </c>
      <c r="K99" s="349" t="str">
        <f>'[1] General Education AP'!L11</f>
        <v>Interim</v>
      </c>
      <c r="L99" s="45" t="str">
        <f>'[1] General Education AP'!M11</f>
        <v>Final</v>
      </c>
      <c r="M99" s="445"/>
      <c r="N99" s="445"/>
      <c r="O99" s="445"/>
      <c r="P99" s="445"/>
      <c r="Q99" s="446"/>
    </row>
    <row r="100" spans="1:17" ht="15.75" thickBot="1" x14ac:dyDescent="0.25">
      <c r="A100" s="444"/>
      <c r="B100" s="445"/>
      <c r="C100" s="446"/>
      <c r="D100" s="477"/>
      <c r="E100" s="478"/>
      <c r="F100" s="478"/>
      <c r="G100" s="479"/>
      <c r="H100" s="35" t="str">
        <f t="shared" ref="H100:H101" si="9">H6</f>
        <v>Year</v>
      </c>
      <c r="I100" s="348">
        <v>2021</v>
      </c>
      <c r="J100" s="348">
        <v>2024</v>
      </c>
      <c r="K100" s="348">
        <v>2027</v>
      </c>
      <c r="L100" s="348">
        <v>2030</v>
      </c>
      <c r="M100" s="464" t="s">
        <v>802</v>
      </c>
      <c r="N100" s="465"/>
      <c r="O100" s="465"/>
      <c r="P100" s="465"/>
      <c r="Q100" s="466"/>
    </row>
    <row r="101" spans="1:17" ht="15.75" thickBot="1" x14ac:dyDescent="0.25">
      <c r="A101" s="447"/>
      <c r="B101" s="428"/>
      <c r="C101" s="429"/>
      <c r="D101" s="467"/>
      <c r="E101" s="468"/>
      <c r="F101" s="468"/>
      <c r="G101" s="469"/>
      <c r="H101" s="35" t="str">
        <f t="shared" si="9"/>
        <v>Indicator</v>
      </c>
      <c r="I101" s="348" t="s">
        <v>48</v>
      </c>
      <c r="J101" s="43">
        <v>0.3</v>
      </c>
      <c r="K101" s="43">
        <v>0.5</v>
      </c>
      <c r="L101" s="43">
        <v>0.7</v>
      </c>
      <c r="M101" s="467"/>
      <c r="N101" s="468"/>
      <c r="O101" s="468"/>
      <c r="P101" s="468"/>
      <c r="Q101" s="469"/>
    </row>
    <row r="102" spans="1:17" ht="15.75" thickBot="1" x14ac:dyDescent="0.25">
      <c r="A102" s="441" t="s">
        <v>1188</v>
      </c>
      <c r="B102" s="442"/>
      <c r="C102" s="443"/>
      <c r="D102" s="464" t="s">
        <v>858</v>
      </c>
      <c r="E102" s="465"/>
      <c r="F102" s="465"/>
      <c r="G102" s="466"/>
      <c r="H102" s="514"/>
      <c r="I102" s="968" t="str">
        <f>'[1] General Education AP'!J10</f>
        <v>Baseline</v>
      </c>
      <c r="J102" s="495" t="str">
        <f>'[1] General Education AP'!K10</f>
        <v>Target</v>
      </c>
      <c r="K102" s="495"/>
      <c r="L102" s="496"/>
      <c r="M102" s="441" t="s">
        <v>1220</v>
      </c>
      <c r="N102" s="442"/>
      <c r="O102" s="442"/>
      <c r="P102" s="442"/>
      <c r="Q102" s="443"/>
    </row>
    <row r="103" spans="1:17" ht="15.75" thickBot="1" x14ac:dyDescent="0.25">
      <c r="A103" s="444"/>
      <c r="B103" s="445"/>
      <c r="C103" s="446"/>
      <c r="D103" s="477"/>
      <c r="E103" s="478"/>
      <c r="F103" s="478"/>
      <c r="G103" s="479"/>
      <c r="H103" s="425"/>
      <c r="I103" s="561"/>
      <c r="J103" s="349" t="str">
        <f>'[1] General Education AP'!K11</f>
        <v>Interim</v>
      </c>
      <c r="K103" s="349" t="str">
        <f>'[1] General Education AP'!L11</f>
        <v>Interim</v>
      </c>
      <c r="L103" s="45" t="str">
        <f>'[1] General Education AP'!M11</f>
        <v>Final</v>
      </c>
      <c r="M103" s="447"/>
      <c r="N103" s="428"/>
      <c r="O103" s="428"/>
      <c r="P103" s="428"/>
      <c r="Q103" s="429"/>
    </row>
    <row r="104" spans="1:17" ht="15.75" thickBot="1" x14ac:dyDescent="0.25">
      <c r="A104" s="444"/>
      <c r="B104" s="445"/>
      <c r="C104" s="446"/>
      <c r="D104" s="477"/>
      <c r="E104" s="478"/>
      <c r="F104" s="478"/>
      <c r="G104" s="479"/>
      <c r="H104" s="35" t="str">
        <f t="shared" ref="H104:H105" si="10">H6</f>
        <v>Year</v>
      </c>
      <c r="I104" s="348">
        <v>2021</v>
      </c>
      <c r="J104" s="348">
        <v>2024</v>
      </c>
      <c r="K104" s="348">
        <v>2027</v>
      </c>
      <c r="L104" s="348">
        <v>2030</v>
      </c>
      <c r="M104" s="464" t="s">
        <v>439</v>
      </c>
      <c r="N104" s="465"/>
      <c r="O104" s="465"/>
      <c r="P104" s="465"/>
      <c r="Q104" s="466"/>
    </row>
    <row r="105" spans="1:17" ht="45.75" thickBot="1" x14ac:dyDescent="0.25">
      <c r="A105" s="447"/>
      <c r="B105" s="428"/>
      <c r="C105" s="429"/>
      <c r="D105" s="467"/>
      <c r="E105" s="468"/>
      <c r="F105" s="468"/>
      <c r="G105" s="469"/>
      <c r="H105" s="35" t="str">
        <f t="shared" si="10"/>
        <v>Indicator</v>
      </c>
      <c r="I105" s="348" t="s">
        <v>838</v>
      </c>
      <c r="J105" s="348" t="s">
        <v>838</v>
      </c>
      <c r="K105" s="348" t="s">
        <v>839</v>
      </c>
      <c r="L105" s="348" t="s">
        <v>840</v>
      </c>
      <c r="M105" s="467"/>
      <c r="N105" s="468"/>
      <c r="O105" s="468"/>
      <c r="P105" s="468"/>
      <c r="Q105" s="469"/>
    </row>
    <row r="106" spans="1:17" ht="15.75" thickBot="1" x14ac:dyDescent="0.25">
      <c r="A106" s="494" t="s">
        <v>1218</v>
      </c>
      <c r="B106" s="495"/>
      <c r="C106" s="496"/>
      <c r="D106" s="506" t="s">
        <v>813</v>
      </c>
      <c r="E106" s="507"/>
      <c r="F106" s="507"/>
      <c r="G106" s="507"/>
      <c r="H106" s="507"/>
      <c r="I106" s="507"/>
      <c r="J106" s="507"/>
      <c r="K106" s="507"/>
      <c r="L106" s="507"/>
      <c r="M106" s="507"/>
      <c r="N106" s="507"/>
      <c r="O106" s="507"/>
      <c r="P106" s="507"/>
      <c r="Q106" s="508"/>
    </row>
    <row r="107" spans="1:17" ht="105" x14ac:dyDescent="0.2">
      <c r="A107" s="156" t="s">
        <v>229</v>
      </c>
      <c r="B107" s="903" t="s">
        <v>913</v>
      </c>
      <c r="C107" s="963"/>
      <c r="D107" s="964"/>
      <c r="E107" s="178" t="s">
        <v>230</v>
      </c>
      <c r="F107" s="803" t="s">
        <v>914</v>
      </c>
      <c r="G107" s="982"/>
      <c r="H107" s="366" t="s">
        <v>876</v>
      </c>
      <c r="I107" s="180" t="s">
        <v>825</v>
      </c>
      <c r="J107" s="366" t="s">
        <v>818</v>
      </c>
      <c r="K107" s="181" t="s">
        <v>472</v>
      </c>
      <c r="L107" s="181" t="s">
        <v>749</v>
      </c>
      <c r="M107" s="178"/>
      <c r="N107" s="178"/>
      <c r="O107" s="181"/>
      <c r="P107" s="181"/>
      <c r="Q107" s="182"/>
    </row>
    <row r="108" spans="1:17" ht="60" x14ac:dyDescent="0.2">
      <c r="A108" s="156" t="s">
        <v>231</v>
      </c>
      <c r="B108" s="903" t="s">
        <v>915</v>
      </c>
      <c r="C108" s="963"/>
      <c r="D108" s="904"/>
      <c r="E108" s="157" t="s">
        <v>232</v>
      </c>
      <c r="F108" s="389" t="s">
        <v>916</v>
      </c>
      <c r="G108" s="391"/>
      <c r="H108" s="359" t="s">
        <v>877</v>
      </c>
      <c r="I108" s="180" t="s">
        <v>825</v>
      </c>
      <c r="J108" s="359"/>
      <c r="K108" s="163" t="s">
        <v>472</v>
      </c>
      <c r="L108" s="163" t="s">
        <v>749</v>
      </c>
      <c r="M108" s="157"/>
      <c r="N108" s="359"/>
      <c r="O108" s="163"/>
      <c r="P108" s="163"/>
      <c r="Q108" s="162"/>
    </row>
    <row r="109" spans="1:17" ht="45" x14ac:dyDescent="0.2">
      <c r="A109" s="156" t="s">
        <v>233</v>
      </c>
      <c r="B109" s="903" t="s">
        <v>917</v>
      </c>
      <c r="C109" s="963"/>
      <c r="D109" s="904"/>
      <c r="E109" s="157" t="s">
        <v>234</v>
      </c>
      <c r="F109" s="397" t="s">
        <v>918</v>
      </c>
      <c r="G109" s="397"/>
      <c r="H109" s="359" t="s">
        <v>864</v>
      </c>
      <c r="I109" s="180" t="s">
        <v>825</v>
      </c>
      <c r="J109" s="359"/>
      <c r="K109" s="163" t="s">
        <v>472</v>
      </c>
      <c r="L109" s="163" t="s">
        <v>749</v>
      </c>
      <c r="M109" s="157"/>
      <c r="N109" s="359"/>
      <c r="O109" s="163"/>
      <c r="P109" s="163"/>
      <c r="Q109" s="183"/>
    </row>
    <row r="110" spans="1:17" ht="45.75" thickBot="1" x14ac:dyDescent="0.25">
      <c r="A110" s="156" t="s">
        <v>235</v>
      </c>
      <c r="B110" s="903" t="s">
        <v>919</v>
      </c>
      <c r="C110" s="963"/>
      <c r="D110" s="904"/>
      <c r="E110" s="157" t="s">
        <v>236</v>
      </c>
      <c r="F110" s="397" t="s">
        <v>920</v>
      </c>
      <c r="G110" s="397"/>
      <c r="H110" s="359" t="s">
        <v>878</v>
      </c>
      <c r="I110" s="180" t="s">
        <v>825</v>
      </c>
      <c r="J110" s="359"/>
      <c r="K110" s="163" t="s">
        <v>472</v>
      </c>
      <c r="L110" s="163" t="s">
        <v>749</v>
      </c>
      <c r="M110" s="157"/>
      <c r="N110" s="359"/>
      <c r="O110" s="163"/>
      <c r="P110" s="163"/>
      <c r="Q110" s="183"/>
    </row>
    <row r="111" spans="1:17" ht="20.25" thickBot="1" x14ac:dyDescent="0.25">
      <c r="A111" s="974" t="s">
        <v>567</v>
      </c>
      <c r="B111" s="975"/>
      <c r="C111" s="979" t="s">
        <v>540</v>
      </c>
      <c r="D111" s="980"/>
      <c r="E111" s="980"/>
      <c r="F111" s="980"/>
      <c r="G111" s="980"/>
      <c r="H111" s="980"/>
      <c r="I111" s="980"/>
      <c r="J111" s="980"/>
      <c r="K111" s="980"/>
      <c r="L111" s="980"/>
      <c r="M111" s="980"/>
      <c r="N111" s="980"/>
      <c r="O111" s="980"/>
      <c r="P111" s="980"/>
      <c r="Q111" s="981"/>
    </row>
    <row r="112" spans="1:17" x14ac:dyDescent="0.2">
      <c r="A112" s="782" t="s">
        <v>1189</v>
      </c>
      <c r="B112" s="783"/>
      <c r="C112" s="784"/>
      <c r="D112" s="840" t="s">
        <v>1314</v>
      </c>
      <c r="E112" s="841"/>
      <c r="F112" s="841"/>
      <c r="G112" s="841"/>
      <c r="H112" s="842"/>
      <c r="I112" s="434" t="str">
        <f>'[1] General Education AP'!$I$2</f>
        <v>Linkages with the Sustainable Development Goals (SDG):</v>
      </c>
      <c r="J112" s="435"/>
      <c r="K112" s="435"/>
      <c r="L112" s="436"/>
      <c r="M112" s="832" t="s">
        <v>798</v>
      </c>
      <c r="N112" s="833"/>
      <c r="O112" s="833"/>
      <c r="P112" s="833"/>
      <c r="Q112" s="834"/>
    </row>
    <row r="113" spans="1:17" ht="15" thickBot="1" x14ac:dyDescent="0.25">
      <c r="A113" s="785"/>
      <c r="B113" s="786"/>
      <c r="C113" s="787"/>
      <c r="D113" s="846"/>
      <c r="E113" s="847"/>
      <c r="F113" s="847"/>
      <c r="G113" s="847"/>
      <c r="H113" s="848"/>
      <c r="I113" s="562"/>
      <c r="J113" s="432"/>
      <c r="K113" s="432"/>
      <c r="L113" s="433"/>
      <c r="M113" s="835"/>
      <c r="N113" s="836"/>
      <c r="O113" s="836"/>
      <c r="P113" s="836"/>
      <c r="Q113" s="837"/>
    </row>
    <row r="114" spans="1:17" ht="15.75" thickBot="1" x14ac:dyDescent="0.25">
      <c r="A114" s="807" t="s">
        <v>1190</v>
      </c>
      <c r="B114" s="808"/>
      <c r="C114" s="809"/>
      <c r="D114" s="840" t="s">
        <v>1315</v>
      </c>
      <c r="E114" s="841"/>
      <c r="F114" s="841"/>
      <c r="G114" s="842"/>
      <c r="H114" s="406"/>
      <c r="I114" s="821" t="str">
        <f>'[1]VET AP'!F4</f>
        <v>Baseline</v>
      </c>
      <c r="J114" s="824" t="str">
        <f>'[1]VET AP'!G4</f>
        <v>Target</v>
      </c>
      <c r="K114" s="824"/>
      <c r="L114" s="825"/>
      <c r="M114" s="826" t="s">
        <v>1220</v>
      </c>
      <c r="N114" s="827"/>
      <c r="O114" s="827"/>
      <c r="P114" s="827"/>
      <c r="Q114" s="828"/>
    </row>
    <row r="115" spans="1:17" ht="15.75" thickBot="1" x14ac:dyDescent="0.25">
      <c r="A115" s="810"/>
      <c r="B115" s="811"/>
      <c r="C115" s="812"/>
      <c r="D115" s="843"/>
      <c r="E115" s="844"/>
      <c r="F115" s="844"/>
      <c r="G115" s="845"/>
      <c r="H115" s="407"/>
      <c r="I115" s="849"/>
      <c r="J115" s="362" t="str">
        <f>'[1]VET AP'!G5</f>
        <v>Interim</v>
      </c>
      <c r="K115" s="813" t="str">
        <f>'[1]VET AP'!H5</f>
        <v>Final</v>
      </c>
      <c r="L115" s="815"/>
      <c r="M115" s="829"/>
      <c r="N115" s="830"/>
      <c r="O115" s="830"/>
      <c r="P115" s="830"/>
      <c r="Q115" s="831"/>
    </row>
    <row r="116" spans="1:17" ht="15.75" thickBot="1" x14ac:dyDescent="0.25">
      <c r="A116" s="810"/>
      <c r="B116" s="811"/>
      <c r="C116" s="812"/>
      <c r="D116" s="843"/>
      <c r="E116" s="844"/>
      <c r="F116" s="844"/>
      <c r="G116" s="845"/>
      <c r="H116" s="184" t="str">
        <f t="shared" ref="H116:H117" si="11">H6</f>
        <v>Year</v>
      </c>
      <c r="I116" s="352">
        <v>2021</v>
      </c>
      <c r="J116" s="354">
        <v>2025</v>
      </c>
      <c r="K116" s="413">
        <v>2030</v>
      </c>
      <c r="L116" s="414"/>
      <c r="M116" s="832" t="s">
        <v>439</v>
      </c>
      <c r="N116" s="833"/>
      <c r="O116" s="833"/>
      <c r="P116" s="833"/>
      <c r="Q116" s="834"/>
    </row>
    <row r="117" spans="1:17" ht="15.75" thickBot="1" x14ac:dyDescent="0.25">
      <c r="A117" s="813"/>
      <c r="B117" s="814"/>
      <c r="C117" s="815"/>
      <c r="D117" s="846"/>
      <c r="E117" s="847"/>
      <c r="F117" s="847"/>
      <c r="G117" s="848"/>
      <c r="H117" s="184" t="str">
        <f t="shared" si="11"/>
        <v>Indicator</v>
      </c>
      <c r="I117" s="352" t="s">
        <v>841</v>
      </c>
      <c r="J117" s="354" t="s">
        <v>842</v>
      </c>
      <c r="K117" s="413" t="s">
        <v>843</v>
      </c>
      <c r="L117" s="414"/>
      <c r="M117" s="835"/>
      <c r="N117" s="836"/>
      <c r="O117" s="836"/>
      <c r="P117" s="836"/>
      <c r="Q117" s="837"/>
    </row>
    <row r="118" spans="1:17" ht="15.75" thickBot="1" x14ac:dyDescent="0.25">
      <c r="A118" s="807" t="s">
        <v>1191</v>
      </c>
      <c r="B118" s="808"/>
      <c r="C118" s="809"/>
      <c r="D118" s="840" t="s">
        <v>859</v>
      </c>
      <c r="E118" s="841"/>
      <c r="F118" s="841"/>
      <c r="G118" s="842"/>
      <c r="H118" s="406"/>
      <c r="I118" s="821" t="str">
        <f>'[1]VET AP'!F4</f>
        <v>Baseline</v>
      </c>
      <c r="J118" s="824" t="str">
        <f>'[1]VET AP'!G4</f>
        <v>Target</v>
      </c>
      <c r="K118" s="824"/>
      <c r="L118" s="825"/>
      <c r="M118" s="826" t="s">
        <v>1220</v>
      </c>
      <c r="N118" s="827"/>
      <c r="O118" s="827"/>
      <c r="P118" s="827"/>
      <c r="Q118" s="828"/>
    </row>
    <row r="119" spans="1:17" ht="15.75" thickBot="1" x14ac:dyDescent="0.25">
      <c r="A119" s="810"/>
      <c r="B119" s="811"/>
      <c r="C119" s="812"/>
      <c r="D119" s="843"/>
      <c r="E119" s="844"/>
      <c r="F119" s="844"/>
      <c r="G119" s="845"/>
      <c r="H119" s="407"/>
      <c r="I119" s="849"/>
      <c r="J119" s="362" t="str">
        <f>'[1]VET AP'!G5</f>
        <v>Interim</v>
      </c>
      <c r="K119" s="813" t="str">
        <f>'[1]VET AP'!H5</f>
        <v>Final</v>
      </c>
      <c r="L119" s="815"/>
      <c r="M119" s="829"/>
      <c r="N119" s="830"/>
      <c r="O119" s="830"/>
      <c r="P119" s="830"/>
      <c r="Q119" s="831"/>
    </row>
    <row r="120" spans="1:17" ht="15.75" thickBot="1" x14ac:dyDescent="0.25">
      <c r="A120" s="810"/>
      <c r="B120" s="811"/>
      <c r="C120" s="812"/>
      <c r="D120" s="843"/>
      <c r="E120" s="844"/>
      <c r="F120" s="844"/>
      <c r="G120" s="845"/>
      <c r="H120" s="184" t="str">
        <f t="shared" ref="H120:H121" si="12">H6</f>
        <v>Year</v>
      </c>
      <c r="I120" s="352">
        <v>2021</v>
      </c>
      <c r="J120" s="354">
        <v>2025</v>
      </c>
      <c r="K120" s="413">
        <v>2030</v>
      </c>
      <c r="L120" s="414"/>
      <c r="M120" s="832" t="s">
        <v>803</v>
      </c>
      <c r="N120" s="833"/>
      <c r="O120" s="833"/>
      <c r="P120" s="833"/>
      <c r="Q120" s="834"/>
    </row>
    <row r="121" spans="1:17" ht="18.75" thickBot="1" x14ac:dyDescent="0.25">
      <c r="A121" s="813"/>
      <c r="B121" s="814"/>
      <c r="C121" s="815"/>
      <c r="D121" s="846"/>
      <c r="E121" s="847"/>
      <c r="F121" s="847"/>
      <c r="G121" s="848"/>
      <c r="H121" s="184" t="str">
        <f t="shared" si="12"/>
        <v>Indicator</v>
      </c>
      <c r="I121" s="363" t="s">
        <v>48</v>
      </c>
      <c r="J121" s="354">
        <v>3</v>
      </c>
      <c r="K121" s="413">
        <v>5</v>
      </c>
      <c r="L121" s="414"/>
      <c r="M121" s="835"/>
      <c r="N121" s="836"/>
      <c r="O121" s="836"/>
      <c r="P121" s="836"/>
      <c r="Q121" s="837"/>
    </row>
    <row r="122" spans="1:17" x14ac:dyDescent="0.2">
      <c r="A122" s="870" t="s">
        <v>1192</v>
      </c>
      <c r="B122" s="871"/>
      <c r="C122" s="872"/>
      <c r="D122" s="876" t="s">
        <v>814</v>
      </c>
      <c r="E122" s="877"/>
      <c r="F122" s="877"/>
      <c r="G122" s="877"/>
      <c r="H122" s="877"/>
      <c r="I122" s="877"/>
      <c r="J122" s="877"/>
      <c r="K122" s="877"/>
      <c r="L122" s="877"/>
      <c r="M122" s="877"/>
      <c r="N122" s="877"/>
      <c r="O122" s="877"/>
      <c r="P122" s="877"/>
      <c r="Q122" s="878"/>
    </row>
    <row r="123" spans="1:17" ht="15" thickBot="1" x14ac:dyDescent="0.25">
      <c r="A123" s="873"/>
      <c r="B123" s="874"/>
      <c r="C123" s="875"/>
      <c r="D123" s="879"/>
      <c r="E123" s="880"/>
      <c r="F123" s="880"/>
      <c r="G123" s="880"/>
      <c r="H123" s="880"/>
      <c r="I123" s="880"/>
      <c r="J123" s="880"/>
      <c r="K123" s="880"/>
      <c r="L123" s="880"/>
      <c r="M123" s="880"/>
      <c r="N123" s="880"/>
      <c r="O123" s="880"/>
      <c r="P123" s="880"/>
      <c r="Q123" s="881"/>
    </row>
    <row r="124" spans="1:17" ht="15.75" thickBot="1" x14ac:dyDescent="0.25">
      <c r="A124" s="441" t="s">
        <v>1193</v>
      </c>
      <c r="B124" s="442"/>
      <c r="C124" s="443"/>
      <c r="D124" s="850" t="s">
        <v>860</v>
      </c>
      <c r="E124" s="851"/>
      <c r="F124" s="851"/>
      <c r="G124" s="852"/>
      <c r="H124" s="424"/>
      <c r="I124" s="918" t="str">
        <f>'[1] General Education AP'!J10</f>
        <v>Baseline</v>
      </c>
      <c r="J124" s="920" t="str">
        <f>'[1] General Education AP'!K10</f>
        <v>Target</v>
      </c>
      <c r="K124" s="920"/>
      <c r="L124" s="921"/>
      <c r="M124" s="983" t="s">
        <v>1220</v>
      </c>
      <c r="N124" s="983"/>
      <c r="O124" s="983"/>
      <c r="P124" s="983"/>
      <c r="Q124" s="984"/>
    </row>
    <row r="125" spans="1:17" ht="15.75" thickBot="1" x14ac:dyDescent="0.25">
      <c r="A125" s="444"/>
      <c r="B125" s="445"/>
      <c r="C125" s="446"/>
      <c r="D125" s="853"/>
      <c r="E125" s="854"/>
      <c r="F125" s="854"/>
      <c r="G125" s="855"/>
      <c r="H125" s="425"/>
      <c r="I125" s="860"/>
      <c r="J125" s="361" t="str">
        <f>'[1] General Education AP'!K11</f>
        <v>Interim</v>
      </c>
      <c r="K125" s="361" t="str">
        <f>'[1] General Education AP'!L11</f>
        <v>Interim</v>
      </c>
      <c r="L125" s="186" t="str">
        <f>'[1] General Education AP'!M11</f>
        <v>Final</v>
      </c>
      <c r="M125" s="983"/>
      <c r="N125" s="983"/>
      <c r="O125" s="983"/>
      <c r="P125" s="983"/>
      <c r="Q125" s="984"/>
    </row>
    <row r="126" spans="1:17" ht="15.75" thickBot="1" x14ac:dyDescent="0.25">
      <c r="A126" s="444"/>
      <c r="B126" s="445"/>
      <c r="C126" s="446"/>
      <c r="D126" s="853"/>
      <c r="E126" s="854"/>
      <c r="F126" s="854"/>
      <c r="G126" s="855"/>
      <c r="H126" s="187" t="str">
        <f t="shared" ref="H126:H127" si="13">H6</f>
        <v>Year</v>
      </c>
      <c r="I126" s="348">
        <v>2021</v>
      </c>
      <c r="J126" s="348">
        <v>2024</v>
      </c>
      <c r="K126" s="348">
        <v>2027</v>
      </c>
      <c r="L126" s="348">
        <v>2030</v>
      </c>
      <c r="M126" s="850" t="s">
        <v>644</v>
      </c>
      <c r="N126" s="851"/>
      <c r="O126" s="851"/>
      <c r="P126" s="851"/>
      <c r="Q126" s="852"/>
    </row>
    <row r="127" spans="1:17" ht="30.75" thickBot="1" x14ac:dyDescent="0.25">
      <c r="A127" s="447"/>
      <c r="B127" s="428"/>
      <c r="C127" s="429"/>
      <c r="D127" s="856"/>
      <c r="E127" s="857"/>
      <c r="F127" s="857"/>
      <c r="G127" s="858"/>
      <c r="H127" s="187" t="str">
        <f t="shared" si="13"/>
        <v>Indicator</v>
      </c>
      <c r="I127" s="348" t="s">
        <v>844</v>
      </c>
      <c r="J127" s="348" t="s">
        <v>845</v>
      </c>
      <c r="K127" s="348" t="s">
        <v>846</v>
      </c>
      <c r="L127" s="348" t="s">
        <v>847</v>
      </c>
      <c r="M127" s="856"/>
      <c r="N127" s="857"/>
      <c r="O127" s="857"/>
      <c r="P127" s="857"/>
      <c r="Q127" s="858"/>
    </row>
    <row r="128" spans="1:17" ht="18.75" thickBot="1" x14ac:dyDescent="0.25">
      <c r="A128" s="985" t="s">
        <v>1218</v>
      </c>
      <c r="B128" s="986"/>
      <c r="C128" s="987"/>
      <c r="D128" s="885" t="s">
        <v>815</v>
      </c>
      <c r="E128" s="886"/>
      <c r="F128" s="886"/>
      <c r="G128" s="886"/>
      <c r="H128" s="886"/>
      <c r="I128" s="886"/>
      <c r="J128" s="886"/>
      <c r="K128" s="886"/>
      <c r="L128" s="886"/>
      <c r="M128" s="886"/>
      <c r="N128" s="886"/>
      <c r="O128" s="886"/>
      <c r="P128" s="886"/>
      <c r="Q128" s="887"/>
    </row>
    <row r="129" spans="1:17" ht="15" x14ac:dyDescent="0.2">
      <c r="A129" s="759" t="str">
        <f>'[1] General Education AP'!A143</f>
        <v>Activity</v>
      </c>
      <c r="B129" s="760"/>
      <c r="C129" s="760"/>
      <c r="D129" s="952"/>
      <c r="E129" s="953" t="str">
        <f>'[1] General Education AP'!E143</f>
        <v>Output indicator</v>
      </c>
      <c r="F129" s="760"/>
      <c r="G129" s="952"/>
      <c r="H129" s="954" t="str">
        <f>'[1] General Education AP'!H143</f>
        <v>Source of verification</v>
      </c>
      <c r="I129" s="954" t="str">
        <f>'[1] General Education AP'!I143</f>
        <v>Responsible agency</v>
      </c>
      <c r="J129" s="954" t="str">
        <f>'[1] General Education AP'!J143</f>
        <v>Partner Agency</v>
      </c>
      <c r="K129" s="954" t="str">
        <f>'[1] General Education AP'!K143</f>
        <v>Implementation period</v>
      </c>
      <c r="L129" s="954" t="str">
        <f>'[1] General Education AP'!L143</f>
        <v>Budget</v>
      </c>
      <c r="M129" s="955" t="str">
        <f>'[1] General Education AP'!M143</f>
        <v>Source of Financing</v>
      </c>
      <c r="N129" s="956"/>
      <c r="O129" s="956"/>
      <c r="P129" s="956"/>
      <c r="Q129" s="957"/>
    </row>
    <row r="130" spans="1:17" ht="15" x14ac:dyDescent="0.2">
      <c r="A130" s="762"/>
      <c r="B130" s="763"/>
      <c r="C130" s="763"/>
      <c r="D130" s="761"/>
      <c r="E130" s="767"/>
      <c r="F130" s="763"/>
      <c r="G130" s="761"/>
      <c r="H130" s="769"/>
      <c r="I130" s="769"/>
      <c r="J130" s="769"/>
      <c r="K130" s="769"/>
      <c r="L130" s="769"/>
      <c r="M130" s="389" t="str">
        <f>'[1] General Education AP'!M144</f>
        <v>State budget</v>
      </c>
      <c r="N130" s="391"/>
      <c r="O130" s="389" t="str">
        <f>'[1] General Education AP'!O144</f>
        <v>Other</v>
      </c>
      <c r="P130" s="391"/>
      <c r="Q130" s="806" t="str">
        <f>'[1] General Education AP'!Q144</f>
        <v>Deficit</v>
      </c>
    </row>
    <row r="131" spans="1:17" ht="30" x14ac:dyDescent="0.2">
      <c r="A131" s="764"/>
      <c r="B131" s="765"/>
      <c r="C131" s="765"/>
      <c r="D131" s="766"/>
      <c r="E131" s="768"/>
      <c r="F131" s="765"/>
      <c r="G131" s="766"/>
      <c r="H131" s="770"/>
      <c r="I131" s="770"/>
      <c r="J131" s="770"/>
      <c r="K131" s="770"/>
      <c r="L131" s="770"/>
      <c r="M131" s="359" t="str">
        <f>'[1] General Education AP'!M145</f>
        <v>Amount</v>
      </c>
      <c r="N131" s="359" t="str">
        <f>'[1] General Education AP'!N145</f>
        <v>Program code</v>
      </c>
      <c r="O131" s="359" t="str">
        <f>'[1] General Education AP'!O145</f>
        <v>Amount</v>
      </c>
      <c r="P131" s="359" t="str">
        <f>'[1] General Education AP'!P145</f>
        <v>Organization</v>
      </c>
      <c r="Q131" s="773"/>
    </row>
    <row r="132" spans="1:17" ht="45" x14ac:dyDescent="0.2">
      <c r="A132" s="156" t="s">
        <v>237</v>
      </c>
      <c r="B132" s="903" t="s">
        <v>921</v>
      </c>
      <c r="C132" s="963"/>
      <c r="D132" s="904"/>
      <c r="E132" s="157" t="s">
        <v>238</v>
      </c>
      <c r="F132" s="389" t="s">
        <v>922</v>
      </c>
      <c r="G132" s="391"/>
      <c r="H132" s="359" t="s">
        <v>879</v>
      </c>
      <c r="I132" s="359" t="s">
        <v>453</v>
      </c>
      <c r="J132" s="188"/>
      <c r="K132" s="163" t="s">
        <v>472</v>
      </c>
      <c r="L132" s="160">
        <v>33666958</v>
      </c>
      <c r="M132" s="160">
        <v>33666958</v>
      </c>
      <c r="N132" s="359" t="s">
        <v>414</v>
      </c>
      <c r="O132" s="163"/>
      <c r="P132" s="163"/>
      <c r="Q132" s="162"/>
    </row>
    <row r="133" spans="1:17" ht="60" x14ac:dyDescent="0.2">
      <c r="A133" s="156" t="s">
        <v>239</v>
      </c>
      <c r="B133" s="958" t="s">
        <v>1316</v>
      </c>
      <c r="C133" s="959"/>
      <c r="D133" s="960"/>
      <c r="E133" s="157" t="s">
        <v>240</v>
      </c>
      <c r="F133" s="389" t="s">
        <v>923</v>
      </c>
      <c r="G133" s="391"/>
      <c r="H133" s="359" t="s">
        <v>880</v>
      </c>
      <c r="I133" s="180" t="s">
        <v>826</v>
      </c>
      <c r="J133" s="359" t="s">
        <v>452</v>
      </c>
      <c r="K133" s="163" t="s">
        <v>817</v>
      </c>
      <c r="L133" s="163" t="s">
        <v>749</v>
      </c>
      <c r="M133" s="161"/>
      <c r="N133" s="365"/>
      <c r="O133" s="163"/>
      <c r="P133" s="163"/>
      <c r="Q133" s="162"/>
    </row>
    <row r="134" spans="1:17" ht="45" x14ac:dyDescent="0.2">
      <c r="A134" s="156" t="s">
        <v>241</v>
      </c>
      <c r="B134" s="1011" t="s">
        <v>924</v>
      </c>
      <c r="C134" s="1012"/>
      <c r="D134" s="969"/>
      <c r="E134" s="167" t="s">
        <v>242</v>
      </c>
      <c r="F134" s="393" t="s">
        <v>925</v>
      </c>
      <c r="G134" s="966"/>
      <c r="H134" s="357" t="s">
        <v>644</v>
      </c>
      <c r="I134" s="359" t="s">
        <v>453</v>
      </c>
      <c r="J134" s="357"/>
      <c r="K134" s="168" t="s">
        <v>472</v>
      </c>
      <c r="L134" s="168" t="s">
        <v>749</v>
      </c>
      <c r="M134" s="167"/>
      <c r="N134" s="357"/>
      <c r="O134" s="168"/>
      <c r="P134" s="168"/>
      <c r="Q134" s="171"/>
    </row>
    <row r="135" spans="1:17" ht="45.75" thickBot="1" x14ac:dyDescent="0.25">
      <c r="A135" s="156" t="s">
        <v>243</v>
      </c>
      <c r="B135" s="756" t="s">
        <v>1317</v>
      </c>
      <c r="C135" s="756"/>
      <c r="D135" s="756"/>
      <c r="E135" s="167" t="s">
        <v>244</v>
      </c>
      <c r="F135" s="393" t="s">
        <v>926</v>
      </c>
      <c r="G135" s="966"/>
      <c r="H135" s="357" t="s">
        <v>1318</v>
      </c>
      <c r="I135" s="359" t="s">
        <v>453</v>
      </c>
      <c r="J135" s="357" t="s">
        <v>452</v>
      </c>
      <c r="K135" s="168" t="s">
        <v>472</v>
      </c>
      <c r="L135" s="168">
        <v>602.09699999999998</v>
      </c>
      <c r="M135" s="167"/>
      <c r="N135" s="360"/>
      <c r="O135" s="168">
        <v>602.09699999999998</v>
      </c>
      <c r="P135" s="168" t="s">
        <v>122</v>
      </c>
      <c r="Q135" s="171"/>
    </row>
    <row r="136" spans="1:17" x14ac:dyDescent="0.2">
      <c r="A136" s="870" t="s">
        <v>1194</v>
      </c>
      <c r="B136" s="1013"/>
      <c r="C136" s="1014"/>
      <c r="D136" s="1015" t="s">
        <v>827</v>
      </c>
      <c r="E136" s="877"/>
      <c r="F136" s="877"/>
      <c r="G136" s="877"/>
      <c r="H136" s="877"/>
      <c r="I136" s="1016"/>
      <c r="J136" s="877"/>
      <c r="K136" s="877"/>
      <c r="L136" s="877"/>
      <c r="M136" s="877"/>
      <c r="N136" s="877"/>
      <c r="O136" s="877"/>
      <c r="P136" s="877"/>
      <c r="Q136" s="878"/>
    </row>
    <row r="137" spans="1:17" ht="15" thickBot="1" x14ac:dyDescent="0.25">
      <c r="A137" s="873"/>
      <c r="B137" s="874"/>
      <c r="C137" s="875"/>
      <c r="D137" s="879"/>
      <c r="E137" s="880"/>
      <c r="F137" s="880"/>
      <c r="G137" s="880"/>
      <c r="H137" s="880"/>
      <c r="I137" s="880"/>
      <c r="J137" s="880"/>
      <c r="K137" s="880"/>
      <c r="L137" s="880"/>
      <c r="M137" s="880"/>
      <c r="N137" s="880"/>
      <c r="O137" s="880"/>
      <c r="P137" s="880"/>
      <c r="Q137" s="881"/>
    </row>
    <row r="138" spans="1:17" ht="15.75" thickBot="1" x14ac:dyDescent="0.25">
      <c r="A138" s="444" t="s">
        <v>1195</v>
      </c>
      <c r="B138" s="445"/>
      <c r="C138" s="446"/>
      <c r="D138" s="988" t="s">
        <v>1319</v>
      </c>
      <c r="E138" s="989"/>
      <c r="F138" s="989"/>
      <c r="G138" s="990"/>
      <c r="H138" s="997"/>
      <c r="I138" s="999" t="str">
        <f>'[1] General Education AP'!J10</f>
        <v>Baseline</v>
      </c>
      <c r="J138" s="1001" t="str">
        <f>'[1] General Education AP'!K10</f>
        <v>Target</v>
      </c>
      <c r="K138" s="1001"/>
      <c r="L138" s="1002"/>
      <c r="M138" s="1003" t="s">
        <v>1220</v>
      </c>
      <c r="N138" s="1003"/>
      <c r="O138" s="1003"/>
      <c r="P138" s="1003"/>
      <c r="Q138" s="1004"/>
    </row>
    <row r="139" spans="1:17" ht="15.75" thickBot="1" x14ac:dyDescent="0.25">
      <c r="A139" s="444"/>
      <c r="B139" s="445"/>
      <c r="C139" s="446"/>
      <c r="D139" s="991"/>
      <c r="E139" s="992"/>
      <c r="F139" s="992"/>
      <c r="G139" s="993"/>
      <c r="H139" s="998"/>
      <c r="I139" s="1000"/>
      <c r="J139" s="369" t="str">
        <f>'[1] General Education AP'!K11</f>
        <v>Interim</v>
      </c>
      <c r="K139" s="190" t="str">
        <f>'[1] General Education AP'!L11</f>
        <v>Interim</v>
      </c>
      <c r="L139" s="191" t="str">
        <f>'[1] General Education AP'!M11</f>
        <v>Final</v>
      </c>
      <c r="M139" s="1003"/>
      <c r="N139" s="1003"/>
      <c r="O139" s="1003"/>
      <c r="P139" s="1003"/>
      <c r="Q139" s="1004"/>
    </row>
    <row r="140" spans="1:17" ht="15.75" thickBot="1" x14ac:dyDescent="0.25">
      <c r="A140" s="444"/>
      <c r="B140" s="445"/>
      <c r="C140" s="446"/>
      <c r="D140" s="991"/>
      <c r="E140" s="992"/>
      <c r="F140" s="992"/>
      <c r="G140" s="993"/>
      <c r="H140" s="192" t="str">
        <f t="shared" ref="H140:H141" si="14">H6</f>
        <v>Year</v>
      </c>
      <c r="I140" s="355">
        <v>2021</v>
      </c>
      <c r="J140" s="355">
        <v>2024</v>
      </c>
      <c r="K140" s="355">
        <v>2027</v>
      </c>
      <c r="L140" s="355">
        <v>2030</v>
      </c>
      <c r="M140" s="1005" t="s">
        <v>804</v>
      </c>
      <c r="N140" s="1006"/>
      <c r="O140" s="1006"/>
      <c r="P140" s="1006"/>
      <c r="Q140" s="1007"/>
    </row>
    <row r="141" spans="1:17" ht="15.75" thickBot="1" x14ac:dyDescent="0.25">
      <c r="A141" s="447"/>
      <c r="B141" s="428"/>
      <c r="C141" s="429"/>
      <c r="D141" s="994"/>
      <c r="E141" s="995"/>
      <c r="F141" s="995"/>
      <c r="G141" s="996"/>
      <c r="H141" s="192" t="str">
        <f t="shared" si="14"/>
        <v>Indicator</v>
      </c>
      <c r="I141" s="368" t="s">
        <v>844</v>
      </c>
      <c r="J141" s="193">
        <v>0.2</v>
      </c>
      <c r="K141" s="193">
        <v>0.5</v>
      </c>
      <c r="L141" s="193">
        <v>1</v>
      </c>
      <c r="M141" s="1008"/>
      <c r="N141" s="1009"/>
      <c r="O141" s="1009"/>
      <c r="P141" s="1009"/>
      <c r="Q141" s="1010"/>
    </row>
    <row r="142" spans="1:17" ht="18.75" thickBot="1" x14ac:dyDescent="0.25">
      <c r="A142" s="985" t="s">
        <v>1218</v>
      </c>
      <c r="B142" s="986"/>
      <c r="C142" s="987"/>
      <c r="D142" s="885" t="s">
        <v>816</v>
      </c>
      <c r="E142" s="886"/>
      <c r="F142" s="886"/>
      <c r="G142" s="886"/>
      <c r="H142" s="886"/>
      <c r="I142" s="886"/>
      <c r="J142" s="886"/>
      <c r="K142" s="886"/>
      <c r="L142" s="886"/>
      <c r="M142" s="886"/>
      <c r="N142" s="886"/>
      <c r="O142" s="886"/>
      <c r="P142" s="886"/>
      <c r="Q142" s="887"/>
    </row>
    <row r="143" spans="1:17" ht="15" x14ac:dyDescent="0.2">
      <c r="A143" s="759" t="str">
        <f>'[1] General Education AP'!A143</f>
        <v>Activity</v>
      </c>
      <c r="B143" s="760"/>
      <c r="C143" s="760"/>
      <c r="D143" s="952"/>
      <c r="E143" s="953" t="str">
        <f>'[1] General Education AP'!E143</f>
        <v>Output indicator</v>
      </c>
      <c r="F143" s="760"/>
      <c r="G143" s="952"/>
      <c r="H143" s="954" t="str">
        <f>'[1] General Education AP'!H143</f>
        <v>Source of verification</v>
      </c>
      <c r="I143" s="954" t="str">
        <f>'[1] General Education AP'!I143</f>
        <v>Responsible agency</v>
      </c>
      <c r="J143" s="954" t="str">
        <f>'[1] General Education AP'!J143</f>
        <v>Partner Agency</v>
      </c>
      <c r="K143" s="954" t="str">
        <f>'[1] General Education AP'!K143</f>
        <v>Implementation period</v>
      </c>
      <c r="L143" s="954" t="str">
        <f>'[1] General Education AP'!L143</f>
        <v>Budget</v>
      </c>
      <c r="M143" s="955" t="str">
        <f>'[1] General Education AP'!M143</f>
        <v>Source of Financing</v>
      </c>
      <c r="N143" s="956"/>
      <c r="O143" s="956"/>
      <c r="P143" s="956"/>
      <c r="Q143" s="957"/>
    </row>
    <row r="144" spans="1:17" ht="15" x14ac:dyDescent="0.2">
      <c r="A144" s="762"/>
      <c r="B144" s="763"/>
      <c r="C144" s="763"/>
      <c r="D144" s="761"/>
      <c r="E144" s="767"/>
      <c r="F144" s="763"/>
      <c r="G144" s="761"/>
      <c r="H144" s="769"/>
      <c r="I144" s="769"/>
      <c r="J144" s="769"/>
      <c r="K144" s="769"/>
      <c r="L144" s="769"/>
      <c r="M144" s="389" t="str">
        <f>'[1] General Education AP'!M144</f>
        <v>State budget</v>
      </c>
      <c r="N144" s="391"/>
      <c r="O144" s="389" t="str">
        <f>'[1] General Education AP'!O144</f>
        <v>Other</v>
      </c>
      <c r="P144" s="391"/>
      <c r="Q144" s="806" t="str">
        <f>'[1] General Education AP'!Q144</f>
        <v>Deficit</v>
      </c>
    </row>
    <row r="145" spans="1:17" ht="30" x14ac:dyDescent="0.2">
      <c r="A145" s="764"/>
      <c r="B145" s="765"/>
      <c r="C145" s="765"/>
      <c r="D145" s="766"/>
      <c r="E145" s="768"/>
      <c r="F145" s="765"/>
      <c r="G145" s="766"/>
      <c r="H145" s="770"/>
      <c r="I145" s="770"/>
      <c r="J145" s="770"/>
      <c r="K145" s="770"/>
      <c r="L145" s="770"/>
      <c r="M145" s="359" t="str">
        <f>'[1] General Education AP'!M145</f>
        <v>Amount</v>
      </c>
      <c r="N145" s="359" t="str">
        <f>'[1] General Education AP'!N145</f>
        <v>Program code</v>
      </c>
      <c r="O145" s="359" t="str">
        <f>'[1] General Education AP'!O145</f>
        <v>Amount</v>
      </c>
      <c r="P145" s="359" t="str">
        <f>'[1] General Education AP'!P145</f>
        <v>Organization</v>
      </c>
      <c r="Q145" s="773"/>
    </row>
    <row r="146" spans="1:17" ht="45" x14ac:dyDescent="0.25">
      <c r="A146" s="156" t="s">
        <v>245</v>
      </c>
      <c r="B146" s="903" t="s">
        <v>927</v>
      </c>
      <c r="C146" s="963"/>
      <c r="D146" s="904"/>
      <c r="E146" s="157" t="s">
        <v>320</v>
      </c>
      <c r="F146" s="389" t="s">
        <v>928</v>
      </c>
      <c r="G146" s="391"/>
      <c r="H146" s="359" t="s">
        <v>881</v>
      </c>
      <c r="I146" s="359" t="s">
        <v>463</v>
      </c>
      <c r="J146" s="359"/>
      <c r="K146" s="163" t="s">
        <v>472</v>
      </c>
      <c r="L146" s="163" t="s">
        <v>749</v>
      </c>
      <c r="M146" s="194"/>
      <c r="N146" s="359"/>
      <c r="O146" s="163"/>
      <c r="P146" s="163"/>
      <c r="Q146" s="162"/>
    </row>
    <row r="147" spans="1:17" ht="45" x14ac:dyDescent="0.25">
      <c r="A147" s="156" t="s">
        <v>247</v>
      </c>
      <c r="B147" s="903" t="s">
        <v>959</v>
      </c>
      <c r="C147" s="963"/>
      <c r="D147" s="904"/>
      <c r="E147" s="157" t="s">
        <v>246</v>
      </c>
      <c r="F147" s="389" t="s">
        <v>929</v>
      </c>
      <c r="G147" s="391"/>
      <c r="H147" s="359" t="s">
        <v>882</v>
      </c>
      <c r="I147" s="359" t="s">
        <v>463</v>
      </c>
      <c r="J147" s="359" t="s">
        <v>452</v>
      </c>
      <c r="K147" s="163" t="s">
        <v>472</v>
      </c>
      <c r="L147" s="163" t="s">
        <v>749</v>
      </c>
      <c r="M147" s="194"/>
      <c r="N147" s="359"/>
      <c r="O147" s="163"/>
      <c r="P147" s="163"/>
      <c r="Q147" s="162"/>
    </row>
    <row r="148" spans="1:17" ht="60.75" thickBot="1" x14ac:dyDescent="0.3">
      <c r="A148" s="239" t="s">
        <v>249</v>
      </c>
      <c r="B148" s="1017" t="s">
        <v>1320</v>
      </c>
      <c r="C148" s="1018"/>
      <c r="D148" s="1019"/>
      <c r="E148" s="173" t="s">
        <v>248</v>
      </c>
      <c r="F148" s="970" t="s">
        <v>930</v>
      </c>
      <c r="G148" s="972"/>
      <c r="H148" s="367" t="s">
        <v>883</v>
      </c>
      <c r="I148" s="367" t="s">
        <v>828</v>
      </c>
      <c r="J148" s="367"/>
      <c r="K148" s="175" t="s">
        <v>472</v>
      </c>
      <c r="L148" s="175" t="s">
        <v>749</v>
      </c>
      <c r="M148" s="241"/>
      <c r="N148" s="367"/>
      <c r="O148" s="175"/>
      <c r="P148" s="175"/>
      <c r="Q148" s="240"/>
    </row>
    <row r="149" spans="1:17" x14ac:dyDescent="0.2">
      <c r="A149" s="370" t="s">
        <v>931</v>
      </c>
      <c r="B149" s="371"/>
      <c r="C149" s="371"/>
      <c r="D149" s="371"/>
      <c r="E149" s="371"/>
      <c r="F149" s="371"/>
      <c r="G149" s="371"/>
      <c r="H149" s="371"/>
      <c r="I149" s="371"/>
      <c r="J149" s="371"/>
      <c r="K149" s="371"/>
      <c r="L149" s="371"/>
      <c r="M149" s="371"/>
      <c r="N149" s="371"/>
      <c r="O149" s="371"/>
      <c r="P149" s="371"/>
      <c r="Q149" s="372"/>
    </row>
    <row r="150" spans="1:17" x14ac:dyDescent="0.2">
      <c r="A150" s="373"/>
      <c r="B150" s="374"/>
      <c r="C150" s="374"/>
      <c r="D150" s="374"/>
      <c r="E150" s="374"/>
      <c r="F150" s="374"/>
      <c r="G150" s="374"/>
      <c r="H150" s="374"/>
      <c r="I150" s="374"/>
      <c r="J150" s="374"/>
      <c r="K150" s="374"/>
      <c r="L150" s="374"/>
      <c r="M150" s="374"/>
      <c r="N150" s="374"/>
      <c r="O150" s="374"/>
      <c r="P150" s="374"/>
      <c r="Q150" s="375"/>
    </row>
    <row r="151" spans="1:17" ht="15" thickBot="1" x14ac:dyDescent="0.25">
      <c r="A151" s="376"/>
      <c r="B151" s="377"/>
      <c r="C151" s="377"/>
      <c r="D151" s="377"/>
      <c r="E151" s="377"/>
      <c r="F151" s="377"/>
      <c r="G151" s="377"/>
      <c r="H151" s="377"/>
      <c r="I151" s="377"/>
      <c r="J151" s="377"/>
      <c r="K151" s="377"/>
      <c r="L151" s="377"/>
      <c r="M151" s="377"/>
      <c r="N151" s="377"/>
      <c r="O151" s="377"/>
      <c r="P151" s="377"/>
      <c r="Q151" s="378"/>
    </row>
    <row r="152" spans="1:17" x14ac:dyDescent="0.2">
      <c r="A152" s="370" t="s">
        <v>796</v>
      </c>
      <c r="B152" s="371"/>
      <c r="C152" s="371"/>
      <c r="D152" s="371"/>
      <c r="E152" s="371"/>
      <c r="F152" s="371"/>
      <c r="G152" s="371"/>
      <c r="H152" s="371"/>
      <c r="I152" s="371"/>
      <c r="J152" s="371"/>
      <c r="K152" s="371"/>
      <c r="L152" s="371"/>
      <c r="M152" s="371"/>
      <c r="N152" s="371"/>
      <c r="O152" s="371"/>
      <c r="P152" s="371"/>
      <c r="Q152" s="372"/>
    </row>
    <row r="153" spans="1:17" ht="15" thickBot="1" x14ac:dyDescent="0.25">
      <c r="A153" s="376"/>
      <c r="B153" s="377"/>
      <c r="C153" s="377"/>
      <c r="D153" s="377"/>
      <c r="E153" s="377"/>
      <c r="F153" s="377"/>
      <c r="G153" s="377"/>
      <c r="H153" s="377"/>
      <c r="I153" s="377"/>
      <c r="J153" s="377"/>
      <c r="K153" s="377"/>
      <c r="L153" s="377"/>
      <c r="M153" s="377"/>
      <c r="N153" s="377"/>
      <c r="O153" s="377"/>
      <c r="P153" s="377"/>
      <c r="Q153" s="378"/>
    </row>
  </sheetData>
  <mergeCells count="315">
    <mergeCell ref="B148:D148"/>
    <mergeCell ref="F148:G148"/>
    <mergeCell ref="A149:Q151"/>
    <mergeCell ref="A152:Q153"/>
    <mergeCell ref="M144:N144"/>
    <mergeCell ref="O144:P144"/>
    <mergeCell ref="Q144:Q145"/>
    <mergeCell ref="B146:D146"/>
    <mergeCell ref="F146:G146"/>
    <mergeCell ref="B147:D147"/>
    <mergeCell ref="F147:G147"/>
    <mergeCell ref="A142:C142"/>
    <mergeCell ref="D142:Q142"/>
    <mergeCell ref="A143:D145"/>
    <mergeCell ref="E143:G145"/>
    <mergeCell ref="H143:H145"/>
    <mergeCell ref="I143:I145"/>
    <mergeCell ref="J143:J145"/>
    <mergeCell ref="K143:K145"/>
    <mergeCell ref="L143:L145"/>
    <mergeCell ref="M143:Q143"/>
    <mergeCell ref="A138:C141"/>
    <mergeCell ref="D138:G141"/>
    <mergeCell ref="H138:H139"/>
    <mergeCell ref="I138:I139"/>
    <mergeCell ref="J138:L138"/>
    <mergeCell ref="M138:Q139"/>
    <mergeCell ref="M140:Q141"/>
    <mergeCell ref="B134:D134"/>
    <mergeCell ref="F134:G134"/>
    <mergeCell ref="B135:D135"/>
    <mergeCell ref="F135:G135"/>
    <mergeCell ref="A136:C137"/>
    <mergeCell ref="D136:Q137"/>
    <mergeCell ref="M130:N130"/>
    <mergeCell ref="O130:P130"/>
    <mergeCell ref="Q130:Q131"/>
    <mergeCell ref="B132:D132"/>
    <mergeCell ref="F132:G132"/>
    <mergeCell ref="B133:D133"/>
    <mergeCell ref="F133:G133"/>
    <mergeCell ref="A128:C128"/>
    <mergeCell ref="D128:Q128"/>
    <mergeCell ref="A129:D131"/>
    <mergeCell ref="E129:G131"/>
    <mergeCell ref="H129:H131"/>
    <mergeCell ref="I129:I131"/>
    <mergeCell ref="J129:J131"/>
    <mergeCell ref="K129:K131"/>
    <mergeCell ref="L129:L131"/>
    <mergeCell ref="M129:Q129"/>
    <mergeCell ref="A118:C121"/>
    <mergeCell ref="D118:G121"/>
    <mergeCell ref="H118:H119"/>
    <mergeCell ref="I118:I119"/>
    <mergeCell ref="J118:L118"/>
    <mergeCell ref="M118:Q119"/>
    <mergeCell ref="A124:C127"/>
    <mergeCell ref="D124:G127"/>
    <mergeCell ref="H124:H125"/>
    <mergeCell ref="I124:I125"/>
    <mergeCell ref="J124:L124"/>
    <mergeCell ref="M124:Q125"/>
    <mergeCell ref="M126:Q127"/>
    <mergeCell ref="K119:L119"/>
    <mergeCell ref="K120:L120"/>
    <mergeCell ref="M120:Q121"/>
    <mergeCell ref="K121:L121"/>
    <mergeCell ref="A122:C123"/>
    <mergeCell ref="D122:Q123"/>
    <mergeCell ref="A112:C113"/>
    <mergeCell ref="D112:H113"/>
    <mergeCell ref="I112:L113"/>
    <mergeCell ref="M112:Q113"/>
    <mergeCell ref="A114:C117"/>
    <mergeCell ref="D114:G117"/>
    <mergeCell ref="H114:H115"/>
    <mergeCell ref="I114:I115"/>
    <mergeCell ref="J114:L114"/>
    <mergeCell ref="M114:Q115"/>
    <mergeCell ref="K115:L115"/>
    <mergeCell ref="K116:L116"/>
    <mergeCell ref="M116:Q117"/>
    <mergeCell ref="K117:L117"/>
    <mergeCell ref="B109:D109"/>
    <mergeCell ref="F109:G109"/>
    <mergeCell ref="B110:D110"/>
    <mergeCell ref="F110:G110"/>
    <mergeCell ref="A111:B111"/>
    <mergeCell ref="C111:Q111"/>
    <mergeCell ref="A106:C106"/>
    <mergeCell ref="D106:Q106"/>
    <mergeCell ref="B107:D107"/>
    <mergeCell ref="F107:G107"/>
    <mergeCell ref="B108:D108"/>
    <mergeCell ref="F108:G108"/>
    <mergeCell ref="M100:Q101"/>
    <mergeCell ref="A102:C105"/>
    <mergeCell ref="D102:G105"/>
    <mergeCell ref="H102:H103"/>
    <mergeCell ref="I102:I103"/>
    <mergeCell ref="J102:L102"/>
    <mergeCell ref="M102:Q103"/>
    <mergeCell ref="M104:Q105"/>
    <mergeCell ref="B95:D95"/>
    <mergeCell ref="F95:G95"/>
    <mergeCell ref="A96:C97"/>
    <mergeCell ref="D96:Q97"/>
    <mergeCell ref="A98:C101"/>
    <mergeCell ref="D98:G101"/>
    <mergeCell ref="H98:H99"/>
    <mergeCell ref="I98:I99"/>
    <mergeCell ref="J98:L98"/>
    <mergeCell ref="M98:Q99"/>
    <mergeCell ref="M91:N91"/>
    <mergeCell ref="O91:P91"/>
    <mergeCell ref="Q91:Q92"/>
    <mergeCell ref="B93:D93"/>
    <mergeCell ref="F93:G93"/>
    <mergeCell ref="B94:D94"/>
    <mergeCell ref="F94:G94"/>
    <mergeCell ref="A89:C89"/>
    <mergeCell ref="D89:Q89"/>
    <mergeCell ref="A90:D92"/>
    <mergeCell ref="E90:G92"/>
    <mergeCell ref="H90:H92"/>
    <mergeCell ref="I90:I92"/>
    <mergeCell ref="J90:J92"/>
    <mergeCell ref="K90:K92"/>
    <mergeCell ref="L90:L92"/>
    <mergeCell ref="M90:Q90"/>
    <mergeCell ref="A85:C88"/>
    <mergeCell ref="D85:G88"/>
    <mergeCell ref="H85:H86"/>
    <mergeCell ref="I85:I86"/>
    <mergeCell ref="J85:L85"/>
    <mergeCell ref="M85:Q86"/>
    <mergeCell ref="M87:Q88"/>
    <mergeCell ref="A79:C80"/>
    <mergeCell ref="D79:Q80"/>
    <mergeCell ref="A81:C84"/>
    <mergeCell ref="D81:G84"/>
    <mergeCell ref="H81:H82"/>
    <mergeCell ref="I81:I82"/>
    <mergeCell ref="J81:L81"/>
    <mergeCell ref="M81:Q82"/>
    <mergeCell ref="M83:Q84"/>
    <mergeCell ref="A75:C78"/>
    <mergeCell ref="D75:G78"/>
    <mergeCell ref="H75:H76"/>
    <mergeCell ref="I75:I76"/>
    <mergeCell ref="J75:L75"/>
    <mergeCell ref="M75:Q76"/>
    <mergeCell ref="K76:L76"/>
    <mergeCell ref="K77:L77"/>
    <mergeCell ref="M77:Q78"/>
    <mergeCell ref="K78:L78"/>
    <mergeCell ref="A71:C74"/>
    <mergeCell ref="D71:G74"/>
    <mergeCell ref="H71:H72"/>
    <mergeCell ref="I71:I72"/>
    <mergeCell ref="J71:L71"/>
    <mergeCell ref="M71:Q72"/>
    <mergeCell ref="K72:L72"/>
    <mergeCell ref="K73:L73"/>
    <mergeCell ref="M73:Q74"/>
    <mergeCell ref="K74:L74"/>
    <mergeCell ref="B67:D67"/>
    <mergeCell ref="F67:G67"/>
    <mergeCell ref="A68:B68"/>
    <mergeCell ref="C68:Q68"/>
    <mergeCell ref="A69:C70"/>
    <mergeCell ref="D69:H70"/>
    <mergeCell ref="I69:L70"/>
    <mergeCell ref="M69:Q70"/>
    <mergeCell ref="M63:N63"/>
    <mergeCell ref="O63:P63"/>
    <mergeCell ref="Q63:Q64"/>
    <mergeCell ref="B65:D65"/>
    <mergeCell ref="F65:G65"/>
    <mergeCell ref="B66:D66"/>
    <mergeCell ref="F66:G66"/>
    <mergeCell ref="A61:C61"/>
    <mergeCell ref="D61:Q61"/>
    <mergeCell ref="A62:D64"/>
    <mergeCell ref="E62:G64"/>
    <mergeCell ref="H62:H64"/>
    <mergeCell ref="I62:I64"/>
    <mergeCell ref="J62:J64"/>
    <mergeCell ref="K62:K64"/>
    <mergeCell ref="L62:L64"/>
    <mergeCell ref="M62:Q62"/>
    <mergeCell ref="M55:Q56"/>
    <mergeCell ref="A57:C60"/>
    <mergeCell ref="D57:G60"/>
    <mergeCell ref="H57:H58"/>
    <mergeCell ref="I57:I58"/>
    <mergeCell ref="J57:L57"/>
    <mergeCell ref="M57:Q58"/>
    <mergeCell ref="M59:Q60"/>
    <mergeCell ref="B50:D50"/>
    <mergeCell ref="F50:G50"/>
    <mergeCell ref="A51:C52"/>
    <mergeCell ref="D51:Q52"/>
    <mergeCell ref="A53:C56"/>
    <mergeCell ref="D53:G56"/>
    <mergeCell ref="H53:H54"/>
    <mergeCell ref="I53:I54"/>
    <mergeCell ref="J53:L53"/>
    <mergeCell ref="M53:Q54"/>
    <mergeCell ref="M46:N46"/>
    <mergeCell ref="O46:P46"/>
    <mergeCell ref="Q46:Q47"/>
    <mergeCell ref="B48:D48"/>
    <mergeCell ref="F48:G48"/>
    <mergeCell ref="B49:D49"/>
    <mergeCell ref="F49:G49"/>
    <mergeCell ref="A44:C44"/>
    <mergeCell ref="D44:Q44"/>
    <mergeCell ref="A45:D47"/>
    <mergeCell ref="E45:G47"/>
    <mergeCell ref="H45:H47"/>
    <mergeCell ref="I45:I47"/>
    <mergeCell ref="J45:J47"/>
    <mergeCell ref="K45:K47"/>
    <mergeCell ref="L45:L47"/>
    <mergeCell ref="M45:Q45"/>
    <mergeCell ref="M38:Q39"/>
    <mergeCell ref="A40:C43"/>
    <mergeCell ref="D40:G43"/>
    <mergeCell ref="H40:H41"/>
    <mergeCell ref="I40:I41"/>
    <mergeCell ref="J40:L40"/>
    <mergeCell ref="M40:Q41"/>
    <mergeCell ref="M42:Q43"/>
    <mergeCell ref="B33:D33"/>
    <mergeCell ref="F33:G33"/>
    <mergeCell ref="A34:C35"/>
    <mergeCell ref="D34:Q35"/>
    <mergeCell ref="A36:C39"/>
    <mergeCell ref="D36:G39"/>
    <mergeCell ref="H36:H37"/>
    <mergeCell ref="I36:I37"/>
    <mergeCell ref="J36:L36"/>
    <mergeCell ref="M36:Q37"/>
    <mergeCell ref="B30:D30"/>
    <mergeCell ref="F30:G30"/>
    <mergeCell ref="B31:D31"/>
    <mergeCell ref="F31:G31"/>
    <mergeCell ref="B32:D32"/>
    <mergeCell ref="F32:G32"/>
    <mergeCell ref="B27:D27"/>
    <mergeCell ref="F27:G27"/>
    <mergeCell ref="B28:D28"/>
    <mergeCell ref="F28:G28"/>
    <mergeCell ref="B29:D29"/>
    <mergeCell ref="F29:G29"/>
    <mergeCell ref="B24:D24"/>
    <mergeCell ref="F24:G24"/>
    <mergeCell ref="B25:D25"/>
    <mergeCell ref="F25:G25"/>
    <mergeCell ref="B26:D26"/>
    <mergeCell ref="F26:G26"/>
    <mergeCell ref="M20:N20"/>
    <mergeCell ref="O20:P20"/>
    <mergeCell ref="Q20:Q21"/>
    <mergeCell ref="B22:D22"/>
    <mergeCell ref="F22:G22"/>
    <mergeCell ref="B23:D23"/>
    <mergeCell ref="F23:G23"/>
    <mergeCell ref="A18:C18"/>
    <mergeCell ref="D18:Q18"/>
    <mergeCell ref="A19:D21"/>
    <mergeCell ref="E19:G21"/>
    <mergeCell ref="H19:H21"/>
    <mergeCell ref="I19:I21"/>
    <mergeCell ref="J19:J21"/>
    <mergeCell ref="K19:K21"/>
    <mergeCell ref="L19:L21"/>
    <mergeCell ref="M19:Q19"/>
    <mergeCell ref="A12:C13"/>
    <mergeCell ref="D12:Q13"/>
    <mergeCell ref="A14:C17"/>
    <mergeCell ref="D14:G17"/>
    <mergeCell ref="H14:H15"/>
    <mergeCell ref="I14:I15"/>
    <mergeCell ref="J14:L14"/>
    <mergeCell ref="M14:Q15"/>
    <mergeCell ref="M16:Q17"/>
    <mergeCell ref="A8:C11"/>
    <mergeCell ref="D8:G11"/>
    <mergeCell ref="H8:H9"/>
    <mergeCell ref="I8:I9"/>
    <mergeCell ref="J8:L8"/>
    <mergeCell ref="M8:Q9"/>
    <mergeCell ref="K9:L9"/>
    <mergeCell ref="K10:L10"/>
    <mergeCell ref="M10:Q11"/>
    <mergeCell ref="K11:L11"/>
    <mergeCell ref="A1:B1"/>
    <mergeCell ref="C1:Q1"/>
    <mergeCell ref="A2:C3"/>
    <mergeCell ref="D2:H3"/>
    <mergeCell ref="I2:L3"/>
    <mergeCell ref="M2:Q3"/>
    <mergeCell ref="A4:C7"/>
    <mergeCell ref="D4:G7"/>
    <mergeCell ref="H4:H5"/>
    <mergeCell ref="I4:I5"/>
    <mergeCell ref="J4:L4"/>
    <mergeCell ref="M4:Q5"/>
    <mergeCell ref="K5:L5"/>
    <mergeCell ref="K6:L6"/>
    <mergeCell ref="M6:Q7"/>
    <mergeCell ref="K7:L7"/>
  </mergeCells>
  <hyperlinks>
    <hyperlink ref="M6" r:id="rId1" xr:uid="{C5EE2AAE-CDB1-4BBC-9F0C-C9E7E343326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34"/>
  <sheetViews>
    <sheetView zoomScale="80" zoomScaleNormal="80" workbookViewId="0">
      <selection activeCell="F127" sqref="F127:G127"/>
    </sheetView>
  </sheetViews>
  <sheetFormatPr defaultRowHeight="15" x14ac:dyDescent="0.25"/>
  <cols>
    <col min="1" max="3" width="9" style="243"/>
    <col min="4" max="4" width="9" style="195"/>
    <col min="5" max="5" width="12.25" style="195" customWidth="1"/>
    <col min="6" max="6" width="9" style="195"/>
    <col min="7" max="7" width="13.25" style="195" customWidth="1"/>
    <col min="8" max="8" width="16.375" style="195" customWidth="1"/>
    <col min="9" max="9" width="18.125" style="195" customWidth="1"/>
    <col min="10" max="10" width="17.625" style="195" customWidth="1"/>
    <col min="11" max="11" width="14" style="195" customWidth="1"/>
    <col min="12" max="12" width="14.75" style="195" customWidth="1"/>
    <col min="13" max="13" width="12.5" style="195" customWidth="1"/>
    <col min="14" max="14" width="14.25" style="195" customWidth="1"/>
    <col min="15" max="15" width="12.75" style="195" customWidth="1"/>
    <col min="16" max="16" width="9" style="195"/>
    <col min="17" max="17" width="19.625" style="195" customWidth="1"/>
    <col min="18" max="16384" width="9" style="195"/>
  </cols>
  <sheetData>
    <row r="1" spans="1:17" ht="45.75" customHeight="1" thickBot="1" x14ac:dyDescent="0.3">
      <c r="A1" s="535" t="s">
        <v>429</v>
      </c>
      <c r="B1" s="536"/>
      <c r="C1" s="416" t="s">
        <v>428</v>
      </c>
      <c r="D1" s="480"/>
      <c r="E1" s="480"/>
      <c r="F1" s="480"/>
      <c r="G1" s="480"/>
      <c r="H1" s="480"/>
      <c r="I1" s="480"/>
      <c r="J1" s="480"/>
      <c r="K1" s="480"/>
      <c r="L1" s="480"/>
      <c r="M1" s="480"/>
      <c r="N1" s="480"/>
      <c r="O1" s="480"/>
      <c r="P1" s="480"/>
      <c r="Q1" s="417"/>
    </row>
    <row r="2" spans="1:17" x14ac:dyDescent="0.25">
      <c r="A2" s="437" t="s">
        <v>1196</v>
      </c>
      <c r="B2" s="430"/>
      <c r="C2" s="431"/>
      <c r="D2" s="461" t="s">
        <v>1008</v>
      </c>
      <c r="E2" s="462"/>
      <c r="F2" s="462"/>
      <c r="G2" s="462"/>
      <c r="H2" s="462"/>
      <c r="I2" s="462"/>
      <c r="J2" s="463"/>
      <c r="K2" s="437" t="e">
        <f>#REF!</f>
        <v>#REF!</v>
      </c>
      <c r="L2" s="430"/>
      <c r="M2" s="430"/>
      <c r="N2" s="430"/>
      <c r="O2" s="430"/>
      <c r="P2" s="678" t="e">
        <f>#REF!</f>
        <v>#REF!</v>
      </c>
      <c r="Q2" s="659"/>
    </row>
    <row r="3" spans="1:17" ht="112.5" customHeight="1" thickBot="1" x14ac:dyDescent="0.3">
      <c r="A3" s="562"/>
      <c r="B3" s="432"/>
      <c r="C3" s="433"/>
      <c r="D3" s="421"/>
      <c r="E3" s="422"/>
      <c r="F3" s="422"/>
      <c r="G3" s="422"/>
      <c r="H3" s="422"/>
      <c r="I3" s="422"/>
      <c r="J3" s="423"/>
      <c r="K3" s="437"/>
      <c r="L3" s="430"/>
      <c r="M3" s="430"/>
      <c r="N3" s="430"/>
      <c r="O3" s="430"/>
      <c r="P3" s="674"/>
      <c r="Q3" s="662"/>
    </row>
    <row r="4" spans="1:17" ht="15.75" thickBot="1" x14ac:dyDescent="0.3">
      <c r="A4" s="518" t="s">
        <v>1197</v>
      </c>
      <c r="B4" s="519"/>
      <c r="C4" s="520"/>
      <c r="D4" s="461" t="s">
        <v>1009</v>
      </c>
      <c r="E4" s="462"/>
      <c r="F4" s="462"/>
      <c r="G4" s="1090"/>
      <c r="H4" s="1090"/>
      <c r="I4" s="515" t="s">
        <v>433</v>
      </c>
      <c r="J4" s="517"/>
      <c r="K4" s="412" t="s">
        <v>475</v>
      </c>
      <c r="L4" s="410"/>
      <c r="M4" s="410"/>
      <c r="N4" s="410"/>
      <c r="O4" s="411"/>
      <c r="P4" s="518" t="s">
        <v>1220</v>
      </c>
      <c r="Q4" s="520"/>
    </row>
    <row r="5" spans="1:17" ht="15.75" thickBot="1" x14ac:dyDescent="0.3">
      <c r="A5" s="518"/>
      <c r="B5" s="519"/>
      <c r="C5" s="520"/>
      <c r="D5" s="461"/>
      <c r="E5" s="462"/>
      <c r="F5" s="462"/>
      <c r="G5" s="1090"/>
      <c r="H5" s="1090"/>
      <c r="I5" s="521"/>
      <c r="J5" s="523"/>
      <c r="K5" s="412" t="s">
        <v>476</v>
      </c>
      <c r="L5" s="411"/>
      <c r="M5" s="1092" t="s">
        <v>435</v>
      </c>
      <c r="N5" s="1093"/>
      <c r="O5" s="1094"/>
      <c r="P5" s="521"/>
      <c r="Q5" s="523"/>
    </row>
    <row r="6" spans="1:17" ht="15.75" thickBot="1" x14ac:dyDescent="0.3">
      <c r="A6" s="518"/>
      <c r="B6" s="519"/>
      <c r="C6" s="520"/>
      <c r="D6" s="461"/>
      <c r="E6" s="462"/>
      <c r="F6" s="462"/>
      <c r="G6" s="1090" t="s">
        <v>431</v>
      </c>
      <c r="H6" s="1090"/>
      <c r="I6" s="1088">
        <v>2021</v>
      </c>
      <c r="J6" s="1088"/>
      <c r="K6" s="1088">
        <v>2025</v>
      </c>
      <c r="L6" s="1088"/>
      <c r="M6" s="1088">
        <v>2030</v>
      </c>
      <c r="N6" s="1088"/>
      <c r="O6" s="1088"/>
      <c r="P6" s="418" t="s">
        <v>439</v>
      </c>
      <c r="Q6" s="420"/>
    </row>
    <row r="7" spans="1:17" ht="15.75" thickBot="1" x14ac:dyDescent="0.3">
      <c r="A7" s="521"/>
      <c r="B7" s="522"/>
      <c r="C7" s="523"/>
      <c r="D7" s="421"/>
      <c r="E7" s="422"/>
      <c r="F7" s="422"/>
      <c r="G7" s="1090" t="s">
        <v>432</v>
      </c>
      <c r="H7" s="1090"/>
      <c r="I7" s="1091" t="s">
        <v>250</v>
      </c>
      <c r="J7" s="1091"/>
      <c r="K7" s="1091" t="s">
        <v>251</v>
      </c>
      <c r="L7" s="1091"/>
      <c r="M7" s="1091" t="s">
        <v>252</v>
      </c>
      <c r="N7" s="1091"/>
      <c r="O7" s="1091"/>
      <c r="P7" s="421"/>
      <c r="Q7" s="423"/>
    </row>
    <row r="8" spans="1:17" ht="15.75" thickBot="1" x14ac:dyDescent="0.3">
      <c r="A8" s="515" t="s">
        <v>1198</v>
      </c>
      <c r="B8" s="516"/>
      <c r="C8" s="517"/>
      <c r="D8" s="418" t="s">
        <v>1010</v>
      </c>
      <c r="E8" s="419"/>
      <c r="F8" s="419"/>
      <c r="G8" s="1090"/>
      <c r="H8" s="1090"/>
      <c r="I8" s="1089" t="s">
        <v>433</v>
      </c>
      <c r="J8" s="1089"/>
      <c r="K8" s="1089" t="s">
        <v>475</v>
      </c>
      <c r="L8" s="1089"/>
      <c r="M8" s="1089"/>
      <c r="N8" s="1089"/>
      <c r="O8" s="1089"/>
      <c r="P8" s="515" t="s">
        <v>1220</v>
      </c>
      <c r="Q8" s="517"/>
    </row>
    <row r="9" spans="1:17" ht="15.75" thickBot="1" x14ac:dyDescent="0.3">
      <c r="A9" s="518"/>
      <c r="B9" s="519"/>
      <c r="C9" s="520"/>
      <c r="D9" s="461"/>
      <c r="E9" s="462"/>
      <c r="F9" s="462"/>
      <c r="G9" s="1090"/>
      <c r="H9" s="1090"/>
      <c r="I9" s="1089"/>
      <c r="J9" s="1089"/>
      <c r="K9" s="1089" t="s">
        <v>476</v>
      </c>
      <c r="L9" s="1089"/>
      <c r="M9" s="1089" t="s">
        <v>435</v>
      </c>
      <c r="N9" s="1089"/>
      <c r="O9" s="1089"/>
      <c r="P9" s="521"/>
      <c r="Q9" s="523"/>
    </row>
    <row r="10" spans="1:17" ht="15.75" thickBot="1" x14ac:dyDescent="0.3">
      <c r="A10" s="518"/>
      <c r="B10" s="519"/>
      <c r="C10" s="520"/>
      <c r="D10" s="461"/>
      <c r="E10" s="462"/>
      <c r="F10" s="462"/>
      <c r="G10" s="1089" t="s">
        <v>431</v>
      </c>
      <c r="H10" s="1089"/>
      <c r="I10" s="1088">
        <v>2021</v>
      </c>
      <c r="J10" s="1088"/>
      <c r="K10" s="1088">
        <v>2025</v>
      </c>
      <c r="L10" s="1088"/>
      <c r="M10" s="1088">
        <v>2030</v>
      </c>
      <c r="N10" s="1088"/>
      <c r="O10" s="1088"/>
      <c r="P10" s="418" t="s">
        <v>960</v>
      </c>
      <c r="Q10" s="420"/>
    </row>
    <row r="11" spans="1:17" ht="35.25" customHeight="1" thickBot="1" x14ac:dyDescent="0.3">
      <c r="A11" s="521"/>
      <c r="B11" s="522"/>
      <c r="C11" s="523"/>
      <c r="D11" s="421"/>
      <c r="E11" s="422"/>
      <c r="F11" s="422"/>
      <c r="G11" s="1089" t="s">
        <v>432</v>
      </c>
      <c r="H11" s="1089"/>
      <c r="I11" s="1088" t="s">
        <v>969</v>
      </c>
      <c r="J11" s="1088"/>
      <c r="K11" s="1088" t="s">
        <v>968</v>
      </c>
      <c r="L11" s="1088"/>
      <c r="M11" s="1088" t="s">
        <v>967</v>
      </c>
      <c r="N11" s="1088"/>
      <c r="O11" s="1088"/>
      <c r="P11" s="421"/>
      <c r="Q11" s="423"/>
    </row>
    <row r="12" spans="1:17" ht="15.75" thickBot="1" x14ac:dyDescent="0.3">
      <c r="A12" s="515" t="s">
        <v>1199</v>
      </c>
      <c r="B12" s="516"/>
      <c r="C12" s="517"/>
      <c r="D12" s="418" t="s">
        <v>1011</v>
      </c>
      <c r="E12" s="419"/>
      <c r="F12" s="419"/>
      <c r="G12" s="1090"/>
      <c r="H12" s="1090"/>
      <c r="I12" s="1089" t="s">
        <v>433</v>
      </c>
      <c r="J12" s="1089"/>
      <c r="K12" s="1089" t="s">
        <v>475</v>
      </c>
      <c r="L12" s="1089"/>
      <c r="M12" s="1089"/>
      <c r="N12" s="1089"/>
      <c r="O12" s="1089"/>
      <c r="P12" s="515" t="s">
        <v>1220</v>
      </c>
      <c r="Q12" s="517"/>
    </row>
    <row r="13" spans="1:17" ht="15.75" thickBot="1" x14ac:dyDescent="0.3">
      <c r="A13" s="518"/>
      <c r="B13" s="519"/>
      <c r="C13" s="520"/>
      <c r="D13" s="461"/>
      <c r="E13" s="462"/>
      <c r="F13" s="462"/>
      <c r="G13" s="1090"/>
      <c r="H13" s="1090"/>
      <c r="I13" s="1089"/>
      <c r="J13" s="1089"/>
      <c r="K13" s="1089" t="s">
        <v>476</v>
      </c>
      <c r="L13" s="1089"/>
      <c r="M13" s="1089" t="s">
        <v>435</v>
      </c>
      <c r="N13" s="1089"/>
      <c r="O13" s="1089"/>
      <c r="P13" s="521"/>
      <c r="Q13" s="523"/>
    </row>
    <row r="14" spans="1:17" ht="15.75" thickBot="1" x14ac:dyDescent="0.3">
      <c r="A14" s="518"/>
      <c r="B14" s="519"/>
      <c r="C14" s="520"/>
      <c r="D14" s="461"/>
      <c r="E14" s="462"/>
      <c r="F14" s="462"/>
      <c r="G14" s="1089" t="s">
        <v>431</v>
      </c>
      <c r="H14" s="1089"/>
      <c r="I14" s="1088">
        <v>2021</v>
      </c>
      <c r="J14" s="1088"/>
      <c r="K14" s="1088">
        <v>2025</v>
      </c>
      <c r="L14" s="1088"/>
      <c r="M14" s="1088">
        <v>2030</v>
      </c>
      <c r="N14" s="1088"/>
      <c r="O14" s="1088"/>
      <c r="P14" s="418" t="s">
        <v>961</v>
      </c>
      <c r="Q14" s="420"/>
    </row>
    <row r="15" spans="1:17" ht="81.75" customHeight="1" thickBot="1" x14ac:dyDescent="0.3">
      <c r="A15" s="521"/>
      <c r="B15" s="522"/>
      <c r="C15" s="523"/>
      <c r="D15" s="421"/>
      <c r="E15" s="422"/>
      <c r="F15" s="422"/>
      <c r="G15" s="1089" t="s">
        <v>432</v>
      </c>
      <c r="H15" s="1089"/>
      <c r="I15" s="1088">
        <v>0</v>
      </c>
      <c r="J15" s="1088"/>
      <c r="K15" s="1088" t="s">
        <v>970</v>
      </c>
      <c r="L15" s="1088"/>
      <c r="M15" s="1088" t="s">
        <v>971</v>
      </c>
      <c r="N15" s="1088"/>
      <c r="O15" s="1088"/>
      <c r="P15" s="421"/>
      <c r="Q15" s="423"/>
    </row>
    <row r="16" spans="1:17" x14ac:dyDescent="0.25">
      <c r="A16" s="470" t="s">
        <v>1200</v>
      </c>
      <c r="B16" s="471"/>
      <c r="C16" s="472"/>
      <c r="D16" s="464" t="s">
        <v>933</v>
      </c>
      <c r="E16" s="465"/>
      <c r="F16" s="465"/>
      <c r="G16" s="465"/>
      <c r="H16" s="465"/>
      <c r="I16" s="465"/>
      <c r="J16" s="465"/>
      <c r="K16" s="465"/>
      <c r="L16" s="465"/>
      <c r="M16" s="465"/>
      <c r="N16" s="465"/>
      <c r="O16" s="465"/>
      <c r="P16" s="465"/>
      <c r="Q16" s="466"/>
    </row>
    <row r="17" spans="1:17" ht="15.75" thickBot="1" x14ac:dyDescent="0.3">
      <c r="A17" s="707"/>
      <c r="B17" s="708"/>
      <c r="C17" s="709"/>
      <c r="D17" s="467"/>
      <c r="E17" s="468"/>
      <c r="F17" s="468"/>
      <c r="G17" s="468"/>
      <c r="H17" s="468"/>
      <c r="I17" s="468"/>
      <c r="J17" s="468"/>
      <c r="K17" s="468"/>
      <c r="L17" s="468"/>
      <c r="M17" s="468"/>
      <c r="N17" s="468"/>
      <c r="O17" s="468"/>
      <c r="P17" s="468"/>
      <c r="Q17" s="469"/>
    </row>
    <row r="18" spans="1:17" ht="15.75" thickBot="1" x14ac:dyDescent="0.3">
      <c r="A18" s="444" t="s">
        <v>1201</v>
      </c>
      <c r="B18" s="445"/>
      <c r="C18" s="446"/>
      <c r="D18" s="464" t="s">
        <v>1012</v>
      </c>
      <c r="E18" s="465"/>
      <c r="F18" s="465"/>
      <c r="G18" s="1086"/>
      <c r="H18" s="1086"/>
      <c r="I18" s="1086"/>
      <c r="J18" s="1086" t="s">
        <v>433</v>
      </c>
      <c r="K18" s="1086"/>
      <c r="L18" s="1086"/>
      <c r="M18" s="495" t="s">
        <v>475</v>
      </c>
      <c r="N18" s="495"/>
      <c r="O18" s="496"/>
      <c r="P18" s="441" t="s">
        <v>1220</v>
      </c>
      <c r="Q18" s="443"/>
    </row>
    <row r="19" spans="1:17" ht="15.75" thickBot="1" x14ac:dyDescent="0.3">
      <c r="A19" s="444"/>
      <c r="B19" s="445"/>
      <c r="C19" s="446"/>
      <c r="D19" s="477"/>
      <c r="E19" s="478"/>
      <c r="F19" s="478"/>
      <c r="G19" s="1086"/>
      <c r="H19" s="1086"/>
      <c r="I19" s="1086"/>
      <c r="J19" s="1086"/>
      <c r="K19" s="1086"/>
      <c r="L19" s="1086"/>
      <c r="M19" s="142" t="s">
        <v>476</v>
      </c>
      <c r="N19" s="142" t="s">
        <v>476</v>
      </c>
      <c r="O19" s="45" t="s">
        <v>435</v>
      </c>
      <c r="P19" s="447"/>
      <c r="Q19" s="429"/>
    </row>
    <row r="20" spans="1:17" ht="15.75" thickBot="1" x14ac:dyDescent="0.3">
      <c r="A20" s="444"/>
      <c r="B20" s="445"/>
      <c r="C20" s="446"/>
      <c r="D20" s="477"/>
      <c r="E20" s="478"/>
      <c r="F20" s="478"/>
      <c r="G20" s="1084" t="s">
        <v>431</v>
      </c>
      <c r="H20" s="1084"/>
      <c r="I20" s="1084"/>
      <c r="J20" s="1084">
        <v>2019</v>
      </c>
      <c r="K20" s="1084"/>
      <c r="L20" s="1084"/>
      <c r="M20" s="72">
        <v>2024</v>
      </c>
      <c r="N20" s="72">
        <v>2027</v>
      </c>
      <c r="O20" s="72">
        <v>2030</v>
      </c>
      <c r="P20" s="464" t="s">
        <v>439</v>
      </c>
      <c r="Q20" s="466"/>
    </row>
    <row r="21" spans="1:17" ht="15.75" thickBot="1" x14ac:dyDescent="0.3">
      <c r="A21" s="447"/>
      <c r="B21" s="428"/>
      <c r="C21" s="429"/>
      <c r="D21" s="467"/>
      <c r="E21" s="468"/>
      <c r="F21" s="468"/>
      <c r="G21" s="1084" t="s">
        <v>432</v>
      </c>
      <c r="H21" s="1084"/>
      <c r="I21" s="1084"/>
      <c r="J21" s="1087">
        <v>0.11700000000000001</v>
      </c>
      <c r="K21" s="1087"/>
      <c r="L21" s="1087"/>
      <c r="M21" s="43">
        <v>0.2</v>
      </c>
      <c r="N21" s="43">
        <v>0.3</v>
      </c>
      <c r="O21" s="46">
        <v>0.5</v>
      </c>
      <c r="P21" s="467"/>
      <c r="Q21" s="469"/>
    </row>
    <row r="22" spans="1:17" ht="15.75" thickBot="1" x14ac:dyDescent="0.3">
      <c r="A22" s="441" t="s">
        <v>1202</v>
      </c>
      <c r="B22" s="442"/>
      <c r="C22" s="443"/>
      <c r="D22" s="464" t="s">
        <v>1013</v>
      </c>
      <c r="E22" s="465"/>
      <c r="F22" s="465"/>
      <c r="G22" s="1086"/>
      <c r="H22" s="1086"/>
      <c r="I22" s="1086"/>
      <c r="J22" s="1086" t="s">
        <v>433</v>
      </c>
      <c r="K22" s="1086"/>
      <c r="L22" s="1086"/>
      <c r="M22" s="495" t="s">
        <v>475</v>
      </c>
      <c r="N22" s="495"/>
      <c r="O22" s="496"/>
      <c r="P22" s="441" t="s">
        <v>1220</v>
      </c>
      <c r="Q22" s="443"/>
    </row>
    <row r="23" spans="1:17" ht="15.75" thickBot="1" x14ac:dyDescent="0.3">
      <c r="A23" s="444"/>
      <c r="B23" s="445"/>
      <c r="C23" s="446"/>
      <c r="D23" s="477"/>
      <c r="E23" s="478"/>
      <c r="F23" s="478"/>
      <c r="G23" s="1086"/>
      <c r="H23" s="1086"/>
      <c r="I23" s="1086"/>
      <c r="J23" s="1086"/>
      <c r="K23" s="1086"/>
      <c r="L23" s="1086"/>
      <c r="M23" s="142" t="s">
        <v>476</v>
      </c>
      <c r="N23" s="142" t="s">
        <v>476</v>
      </c>
      <c r="O23" s="45" t="s">
        <v>435</v>
      </c>
      <c r="P23" s="447"/>
      <c r="Q23" s="429"/>
    </row>
    <row r="24" spans="1:17" ht="15.75" thickBot="1" x14ac:dyDescent="0.3">
      <c r="A24" s="444"/>
      <c r="B24" s="445"/>
      <c r="C24" s="446"/>
      <c r="D24" s="477"/>
      <c r="E24" s="478"/>
      <c r="F24" s="478"/>
      <c r="G24" s="1084" t="s">
        <v>431</v>
      </c>
      <c r="H24" s="1084"/>
      <c r="I24" s="1084"/>
      <c r="J24" s="1084">
        <v>2021</v>
      </c>
      <c r="K24" s="1084"/>
      <c r="L24" s="1084"/>
      <c r="M24" s="72">
        <v>2024</v>
      </c>
      <c r="N24" s="72">
        <v>2027</v>
      </c>
      <c r="O24" s="72">
        <v>2030</v>
      </c>
      <c r="P24" s="464" t="s">
        <v>962</v>
      </c>
      <c r="Q24" s="466"/>
    </row>
    <row r="25" spans="1:17" ht="15.75" thickBot="1" x14ac:dyDescent="0.3">
      <c r="A25" s="447"/>
      <c r="B25" s="428"/>
      <c r="C25" s="429"/>
      <c r="D25" s="467"/>
      <c r="E25" s="468"/>
      <c r="F25" s="468"/>
      <c r="G25" s="1084" t="s">
        <v>432</v>
      </c>
      <c r="H25" s="1084"/>
      <c r="I25" s="1084"/>
      <c r="J25" s="1085" t="s">
        <v>972</v>
      </c>
      <c r="K25" s="1085"/>
      <c r="L25" s="1085"/>
      <c r="M25" s="72" t="s">
        <v>973</v>
      </c>
      <c r="N25" s="72" t="s">
        <v>974</v>
      </c>
      <c r="O25" s="72" t="s">
        <v>975</v>
      </c>
      <c r="P25" s="467"/>
      <c r="Q25" s="469"/>
    </row>
    <row r="26" spans="1:17" ht="15.75" thickBot="1" x14ac:dyDescent="0.3">
      <c r="A26" s="441" t="s">
        <v>1203</v>
      </c>
      <c r="B26" s="442"/>
      <c r="C26" s="443"/>
      <c r="D26" s="464" t="s">
        <v>1014</v>
      </c>
      <c r="E26" s="465"/>
      <c r="F26" s="465"/>
      <c r="G26" s="1086"/>
      <c r="H26" s="1086"/>
      <c r="I26" s="1086"/>
      <c r="J26" s="1086" t="s">
        <v>433</v>
      </c>
      <c r="K26" s="1086"/>
      <c r="L26" s="1086"/>
      <c r="M26" s="495" t="s">
        <v>475</v>
      </c>
      <c r="N26" s="495"/>
      <c r="O26" s="496"/>
      <c r="P26" s="441" t="s">
        <v>1220</v>
      </c>
      <c r="Q26" s="443"/>
    </row>
    <row r="27" spans="1:17" ht="15.75" thickBot="1" x14ac:dyDescent="0.3">
      <c r="A27" s="444"/>
      <c r="B27" s="445"/>
      <c r="C27" s="446"/>
      <c r="D27" s="477"/>
      <c r="E27" s="478"/>
      <c r="F27" s="478"/>
      <c r="G27" s="1086"/>
      <c r="H27" s="1086"/>
      <c r="I27" s="1086"/>
      <c r="J27" s="1086"/>
      <c r="K27" s="1086"/>
      <c r="L27" s="1086"/>
      <c r="M27" s="142" t="s">
        <v>476</v>
      </c>
      <c r="N27" s="142" t="s">
        <v>476</v>
      </c>
      <c r="O27" s="45" t="s">
        <v>435</v>
      </c>
      <c r="P27" s="447"/>
      <c r="Q27" s="429"/>
    </row>
    <row r="28" spans="1:17" ht="15.75" thickBot="1" x14ac:dyDescent="0.3">
      <c r="A28" s="444"/>
      <c r="B28" s="445"/>
      <c r="C28" s="446"/>
      <c r="D28" s="477"/>
      <c r="E28" s="478"/>
      <c r="F28" s="478"/>
      <c r="G28" s="1084" t="s">
        <v>431</v>
      </c>
      <c r="H28" s="1084"/>
      <c r="I28" s="1084"/>
      <c r="J28" s="1084">
        <v>2021</v>
      </c>
      <c r="K28" s="1084"/>
      <c r="L28" s="1084"/>
      <c r="M28" s="72">
        <v>2024</v>
      </c>
      <c r="N28" s="72">
        <v>2027</v>
      </c>
      <c r="O28" s="72">
        <v>2030</v>
      </c>
      <c r="P28" s="464" t="s">
        <v>961</v>
      </c>
      <c r="Q28" s="466"/>
    </row>
    <row r="29" spans="1:17" ht="30.75" thickBot="1" x14ac:dyDescent="0.3">
      <c r="A29" s="447"/>
      <c r="B29" s="428"/>
      <c r="C29" s="429"/>
      <c r="D29" s="467"/>
      <c r="E29" s="468"/>
      <c r="F29" s="468"/>
      <c r="G29" s="1084" t="s">
        <v>432</v>
      </c>
      <c r="H29" s="1084"/>
      <c r="I29" s="1084"/>
      <c r="J29" s="1085">
        <v>159</v>
      </c>
      <c r="K29" s="1085"/>
      <c r="L29" s="1085"/>
      <c r="M29" s="72" t="s">
        <v>976</v>
      </c>
      <c r="N29" s="72" t="s">
        <v>977</v>
      </c>
      <c r="O29" s="72" t="s">
        <v>978</v>
      </c>
      <c r="P29" s="467"/>
      <c r="Q29" s="469"/>
    </row>
    <row r="30" spans="1:17" ht="27" customHeight="1" thickBot="1" x14ac:dyDescent="0.3">
      <c r="A30" s="1032" t="s">
        <v>1218</v>
      </c>
      <c r="B30" s="1033"/>
      <c r="C30" s="1034"/>
      <c r="D30" s="506" t="s">
        <v>934</v>
      </c>
      <c r="E30" s="507"/>
      <c r="F30" s="507"/>
      <c r="G30" s="507"/>
      <c r="H30" s="507"/>
      <c r="I30" s="507"/>
      <c r="J30" s="507"/>
      <c r="K30" s="507"/>
      <c r="L30" s="507"/>
      <c r="M30" s="507"/>
      <c r="N30" s="507"/>
      <c r="O30" s="507"/>
      <c r="P30" s="507"/>
      <c r="Q30" s="508"/>
    </row>
    <row r="31" spans="1:17" ht="21.75" customHeight="1" x14ac:dyDescent="0.25">
      <c r="A31" s="1079" t="e">
        <f>#REF!</f>
        <v>#REF!</v>
      </c>
      <c r="B31" s="1080"/>
      <c r="C31" s="1080"/>
      <c r="D31" s="1081"/>
      <c r="E31" s="760" t="e">
        <f>#REF!</f>
        <v>#REF!</v>
      </c>
      <c r="F31" s="760"/>
      <c r="G31" s="952"/>
      <c r="H31" s="954" t="e">
        <f>#REF!</f>
        <v>#REF!</v>
      </c>
      <c r="I31" s="954" t="e">
        <f>#REF!</f>
        <v>#REF!</v>
      </c>
      <c r="J31" s="954" t="e">
        <f>#REF!</f>
        <v>#REF!</v>
      </c>
      <c r="K31" s="954" t="e">
        <f>#REF!</f>
        <v>#REF!</v>
      </c>
      <c r="L31" s="954" t="e">
        <f>#REF!</f>
        <v>#REF!</v>
      </c>
      <c r="M31" s="955" t="e">
        <f>#REF!</f>
        <v>#REF!</v>
      </c>
      <c r="N31" s="956"/>
      <c r="O31" s="956"/>
      <c r="P31" s="956"/>
      <c r="Q31" s="957"/>
    </row>
    <row r="32" spans="1:17" x14ac:dyDescent="0.25">
      <c r="A32" s="1027"/>
      <c r="B32" s="771"/>
      <c r="C32" s="771"/>
      <c r="D32" s="1082"/>
      <c r="E32" s="763"/>
      <c r="F32" s="763"/>
      <c r="G32" s="761"/>
      <c r="H32" s="769"/>
      <c r="I32" s="769"/>
      <c r="J32" s="769"/>
      <c r="K32" s="769"/>
      <c r="L32" s="769"/>
      <c r="M32" s="389" t="e">
        <f>#REF!</f>
        <v>#REF!</v>
      </c>
      <c r="N32" s="391"/>
      <c r="O32" s="389" t="e">
        <f>#REF!</f>
        <v>#REF!</v>
      </c>
      <c r="P32" s="966"/>
      <c r="Q32" s="196" t="e">
        <f>#REF!</f>
        <v>#REF!</v>
      </c>
    </row>
    <row r="33" spans="1:17" x14ac:dyDescent="0.25">
      <c r="A33" s="1020"/>
      <c r="B33" s="774"/>
      <c r="C33" s="774"/>
      <c r="D33" s="1083"/>
      <c r="E33" s="765"/>
      <c r="F33" s="765"/>
      <c r="G33" s="766"/>
      <c r="H33" s="770"/>
      <c r="I33" s="770"/>
      <c r="J33" s="770"/>
      <c r="K33" s="770"/>
      <c r="L33" s="770"/>
      <c r="M33" s="66" t="e">
        <f>#REF!</f>
        <v>#REF!</v>
      </c>
      <c r="N33" s="66" t="e">
        <f>#REF!</f>
        <v>#REF!</v>
      </c>
      <c r="O33" s="197" t="e">
        <f>#REF!</f>
        <v>#REF!</v>
      </c>
      <c r="P33" s="194" t="e">
        <f>#REF!</f>
        <v>#REF!</v>
      </c>
      <c r="Q33" s="237" t="e">
        <f>#REF!</f>
        <v>#REF!</v>
      </c>
    </row>
    <row r="34" spans="1:17" ht="60" x14ac:dyDescent="0.25">
      <c r="A34" s="242" t="s">
        <v>253</v>
      </c>
      <c r="B34" s="389" t="s">
        <v>1025</v>
      </c>
      <c r="C34" s="390"/>
      <c r="D34" s="391"/>
      <c r="E34" s="157" t="s">
        <v>254</v>
      </c>
      <c r="F34" s="389" t="s">
        <v>1026</v>
      </c>
      <c r="G34" s="391"/>
      <c r="H34" s="66" t="s">
        <v>875</v>
      </c>
      <c r="I34" s="66" t="s">
        <v>999</v>
      </c>
      <c r="J34" s="163" t="s">
        <v>992</v>
      </c>
      <c r="K34" s="64" t="s">
        <v>465</v>
      </c>
      <c r="L34" s="64" t="s">
        <v>749</v>
      </c>
      <c r="M34" s="189"/>
      <c r="N34" s="33"/>
      <c r="O34" s="163"/>
      <c r="P34" s="163"/>
      <c r="Q34" s="162"/>
    </row>
    <row r="35" spans="1:17" ht="96.75" customHeight="1" x14ac:dyDescent="0.25">
      <c r="A35" s="1020" t="s">
        <v>255</v>
      </c>
      <c r="B35" s="1011" t="s">
        <v>1027</v>
      </c>
      <c r="C35" s="1012"/>
      <c r="D35" s="969"/>
      <c r="E35" s="157" t="s">
        <v>256</v>
      </c>
      <c r="F35" s="389" t="s">
        <v>1028</v>
      </c>
      <c r="G35" s="391"/>
      <c r="H35" s="379" t="s">
        <v>1030</v>
      </c>
      <c r="I35" s="379" t="s">
        <v>1000</v>
      </c>
      <c r="J35" s="379" t="s">
        <v>992</v>
      </c>
      <c r="K35" s="379" t="s">
        <v>465</v>
      </c>
      <c r="L35" s="379">
        <v>2119000</v>
      </c>
      <c r="M35" s="379">
        <v>2119000</v>
      </c>
      <c r="N35" s="379" t="s">
        <v>415</v>
      </c>
      <c r="O35" s="379"/>
      <c r="P35" s="379"/>
      <c r="Q35" s="755"/>
    </row>
    <row r="36" spans="1:17" ht="207" customHeight="1" x14ac:dyDescent="0.25">
      <c r="A36" s="1021"/>
      <c r="B36" s="900"/>
      <c r="C36" s="901"/>
      <c r="D36" s="964"/>
      <c r="E36" s="157" t="s">
        <v>257</v>
      </c>
      <c r="F36" s="389" t="s">
        <v>1029</v>
      </c>
      <c r="G36" s="391"/>
      <c r="H36" s="772"/>
      <c r="I36" s="772"/>
      <c r="J36" s="772"/>
      <c r="K36" s="772"/>
      <c r="L36" s="772"/>
      <c r="M36" s="772"/>
      <c r="N36" s="772"/>
      <c r="O36" s="772"/>
      <c r="P36" s="772"/>
      <c r="Q36" s="755"/>
    </row>
    <row r="37" spans="1:17" ht="113.25" customHeight="1" x14ac:dyDescent="0.25">
      <c r="A37" s="156" t="s">
        <v>258</v>
      </c>
      <c r="B37" s="1011" t="s">
        <v>1031</v>
      </c>
      <c r="C37" s="1012"/>
      <c r="D37" s="969"/>
      <c r="E37" s="157" t="s">
        <v>259</v>
      </c>
      <c r="F37" s="389" t="s">
        <v>1032</v>
      </c>
      <c r="G37" s="391"/>
      <c r="H37" s="66" t="s">
        <v>1033</v>
      </c>
      <c r="I37" s="163" t="s">
        <v>1001</v>
      </c>
      <c r="J37" s="66" t="str">
        <f>$J$34</f>
        <v>HEIs/LEPL Research Institutes</v>
      </c>
      <c r="K37" s="163" t="s">
        <v>472</v>
      </c>
      <c r="L37" s="163" t="s">
        <v>749</v>
      </c>
      <c r="M37" s="157"/>
      <c r="N37" s="66"/>
      <c r="O37" s="163"/>
      <c r="P37" s="163"/>
      <c r="Q37" s="162"/>
    </row>
    <row r="38" spans="1:17" ht="193.5" customHeight="1" x14ac:dyDescent="0.25">
      <c r="A38" s="156" t="s">
        <v>260</v>
      </c>
      <c r="B38" s="1011" t="s">
        <v>1034</v>
      </c>
      <c r="C38" s="1012"/>
      <c r="D38" s="969"/>
      <c r="E38" s="157" t="s">
        <v>261</v>
      </c>
      <c r="F38" s="389" t="s">
        <v>1035</v>
      </c>
      <c r="G38" s="391"/>
      <c r="H38" s="66" t="s">
        <v>1036</v>
      </c>
      <c r="I38" s="66" t="s">
        <v>999</v>
      </c>
      <c r="J38" s="163"/>
      <c r="K38" s="163" t="s">
        <v>989</v>
      </c>
      <c r="L38" s="163">
        <v>10000000</v>
      </c>
      <c r="M38" s="166">
        <v>10000000</v>
      </c>
      <c r="N38" s="66" t="s">
        <v>418</v>
      </c>
      <c r="O38" s="163"/>
      <c r="P38" s="163"/>
      <c r="Q38" s="162"/>
    </row>
    <row r="39" spans="1:17" ht="116.25" customHeight="1" x14ac:dyDescent="0.25">
      <c r="A39" s="156" t="s">
        <v>262</v>
      </c>
      <c r="B39" s="389" t="s">
        <v>1037</v>
      </c>
      <c r="C39" s="390"/>
      <c r="D39" s="391"/>
      <c r="E39" s="157" t="s">
        <v>263</v>
      </c>
      <c r="F39" s="976" t="s">
        <v>1038</v>
      </c>
      <c r="G39" s="978"/>
      <c r="H39" s="66" t="s">
        <v>1039</v>
      </c>
      <c r="I39" s="66" t="s">
        <v>999</v>
      </c>
      <c r="J39" s="163" t="s">
        <v>992</v>
      </c>
      <c r="K39" s="166" t="s">
        <v>472</v>
      </c>
      <c r="L39" s="199">
        <v>5306268</v>
      </c>
      <c r="M39" s="200"/>
      <c r="N39" s="199"/>
      <c r="O39" s="334">
        <v>5306268</v>
      </c>
      <c r="P39" s="201" t="s">
        <v>122</v>
      </c>
      <c r="Q39" s="202"/>
    </row>
    <row r="40" spans="1:17" ht="90" x14ac:dyDescent="0.25">
      <c r="A40" s="238" t="s">
        <v>264</v>
      </c>
      <c r="B40" s="976" t="s">
        <v>1040</v>
      </c>
      <c r="C40" s="977"/>
      <c r="D40" s="978"/>
      <c r="E40" s="157" t="s">
        <v>319</v>
      </c>
      <c r="F40" s="389" t="s">
        <v>1041</v>
      </c>
      <c r="G40" s="391"/>
      <c r="H40" s="65" t="s">
        <v>1042</v>
      </c>
      <c r="I40" s="66" t="s">
        <v>1000</v>
      </c>
      <c r="J40" s="163" t="s">
        <v>993</v>
      </c>
      <c r="K40" s="166" t="s">
        <v>465</v>
      </c>
      <c r="L40" s="199">
        <v>1400000</v>
      </c>
      <c r="M40" s="200">
        <v>1400000</v>
      </c>
      <c r="N40" s="66" t="s">
        <v>416</v>
      </c>
      <c r="O40" s="166"/>
      <c r="P40" s="166"/>
      <c r="Q40" s="202"/>
    </row>
    <row r="41" spans="1:17" ht="60" x14ac:dyDescent="0.25">
      <c r="A41" s="156" t="s">
        <v>265</v>
      </c>
      <c r="B41" s="389" t="s">
        <v>1043</v>
      </c>
      <c r="C41" s="390"/>
      <c r="D41" s="391"/>
      <c r="E41" s="157" t="s">
        <v>266</v>
      </c>
      <c r="F41" s="389" t="s">
        <v>1044</v>
      </c>
      <c r="G41" s="391"/>
      <c r="H41" s="66" t="s">
        <v>1036</v>
      </c>
      <c r="I41" s="163" t="s">
        <v>1002</v>
      </c>
      <c r="J41" s="66" t="s">
        <v>994</v>
      </c>
      <c r="K41" s="166" t="str">
        <f>$K$40</f>
        <v>IV quarter of 2023</v>
      </c>
      <c r="L41" s="166" t="s">
        <v>749</v>
      </c>
      <c r="M41" s="157"/>
      <c r="N41" s="157"/>
      <c r="O41" s="166"/>
      <c r="P41" s="166"/>
      <c r="Q41" s="202"/>
    </row>
    <row r="42" spans="1:17" ht="75.75" thickBot="1" x14ac:dyDescent="0.3">
      <c r="A42" s="203" t="s">
        <v>267</v>
      </c>
      <c r="B42" s="389" t="s">
        <v>1045</v>
      </c>
      <c r="C42" s="390"/>
      <c r="D42" s="391"/>
      <c r="E42" s="167" t="s">
        <v>268</v>
      </c>
      <c r="F42" s="393" t="s">
        <v>1046</v>
      </c>
      <c r="G42" s="966"/>
      <c r="H42" s="64" t="s">
        <v>1047</v>
      </c>
      <c r="I42" s="64" t="s">
        <v>1002</v>
      </c>
      <c r="J42" s="64" t="s">
        <v>992</v>
      </c>
      <c r="K42" s="204" t="str">
        <f>$K$40</f>
        <v>IV quarter of 2023</v>
      </c>
      <c r="L42" s="204" t="s">
        <v>749</v>
      </c>
      <c r="M42" s="178"/>
      <c r="N42" s="205"/>
      <c r="O42" s="204"/>
      <c r="P42" s="204"/>
      <c r="Q42" s="206"/>
    </row>
    <row r="43" spans="1:17" x14ac:dyDescent="0.25">
      <c r="A43" s="1061" t="s">
        <v>1204</v>
      </c>
      <c r="B43" s="1062"/>
      <c r="C43" s="1062"/>
      <c r="D43" s="628" t="s">
        <v>935</v>
      </c>
      <c r="E43" s="597"/>
      <c r="F43" s="597"/>
      <c r="G43" s="597"/>
      <c r="H43" s="597"/>
      <c r="I43" s="597"/>
      <c r="J43" s="597"/>
      <c r="K43" s="597"/>
      <c r="L43" s="597"/>
      <c r="M43" s="629"/>
      <c r="N43" s="597"/>
      <c r="O43" s="597"/>
      <c r="P43" s="597"/>
      <c r="Q43" s="598"/>
    </row>
    <row r="44" spans="1:17" ht="15.75" thickBot="1" x14ac:dyDescent="0.3">
      <c r="A44" s="1063"/>
      <c r="B44" s="1062"/>
      <c r="C44" s="1062"/>
      <c r="D44" s="715"/>
      <c r="E44" s="716"/>
      <c r="F44" s="716"/>
      <c r="G44" s="716"/>
      <c r="H44" s="716"/>
      <c r="I44" s="716"/>
      <c r="J44" s="716"/>
      <c r="K44" s="716"/>
      <c r="L44" s="716"/>
      <c r="M44" s="716"/>
      <c r="N44" s="716"/>
      <c r="O44" s="716"/>
      <c r="P44" s="716"/>
      <c r="Q44" s="717"/>
    </row>
    <row r="45" spans="1:17" x14ac:dyDescent="0.25">
      <c r="A45" s="444" t="s">
        <v>1205</v>
      </c>
      <c r="B45" s="445"/>
      <c r="C45" s="445"/>
      <c r="D45" s="1064" t="s">
        <v>1015</v>
      </c>
      <c r="E45" s="1065"/>
      <c r="F45" s="1065"/>
      <c r="G45" s="1065"/>
      <c r="H45" s="1066"/>
      <c r="I45" s="1073"/>
      <c r="J45" s="1074"/>
      <c r="K45" s="1075"/>
      <c r="L45" s="1039" t="s">
        <v>433</v>
      </c>
      <c r="M45" s="622" t="s">
        <v>475</v>
      </c>
      <c r="N45" s="623"/>
      <c r="O45" s="624"/>
      <c r="P45" s="1047" t="s">
        <v>1220</v>
      </c>
      <c r="Q45" s="1048"/>
    </row>
    <row r="46" spans="1:17" ht="15.75" thickBot="1" x14ac:dyDescent="0.3">
      <c r="A46" s="444"/>
      <c r="B46" s="445"/>
      <c r="C46" s="445"/>
      <c r="D46" s="1067"/>
      <c r="E46" s="1068"/>
      <c r="F46" s="1068"/>
      <c r="G46" s="1068"/>
      <c r="H46" s="1069"/>
      <c r="I46" s="1076"/>
      <c r="J46" s="1077"/>
      <c r="K46" s="1078"/>
      <c r="L46" s="1040"/>
      <c r="M46" s="207" t="s">
        <v>476</v>
      </c>
      <c r="N46" s="208" t="s">
        <v>476</v>
      </c>
      <c r="O46" s="209" t="s">
        <v>435</v>
      </c>
      <c r="P46" s="1049"/>
      <c r="Q46" s="1050"/>
    </row>
    <row r="47" spans="1:17" ht="23.25" customHeight="1" thickBot="1" x14ac:dyDescent="0.3">
      <c r="A47" s="444"/>
      <c r="B47" s="445"/>
      <c r="C47" s="445"/>
      <c r="D47" s="1067"/>
      <c r="E47" s="1068"/>
      <c r="F47" s="1068"/>
      <c r="G47" s="1068"/>
      <c r="H47" s="1069"/>
      <c r="I47" s="1051" t="s">
        <v>431</v>
      </c>
      <c r="J47" s="1052"/>
      <c r="K47" s="1053"/>
      <c r="L47" s="210">
        <v>2021</v>
      </c>
      <c r="M47" s="211">
        <v>2024</v>
      </c>
      <c r="N47" s="212">
        <v>2027</v>
      </c>
      <c r="O47" s="213">
        <v>2030</v>
      </c>
      <c r="P47" s="1054" t="s">
        <v>875</v>
      </c>
      <c r="Q47" s="1055"/>
    </row>
    <row r="48" spans="1:17" ht="48" customHeight="1" thickBot="1" x14ac:dyDescent="0.3">
      <c r="A48" s="447"/>
      <c r="B48" s="428"/>
      <c r="C48" s="428"/>
      <c r="D48" s="1070"/>
      <c r="E48" s="1071"/>
      <c r="F48" s="1071"/>
      <c r="G48" s="1071"/>
      <c r="H48" s="1072"/>
      <c r="I48" s="1058" t="s">
        <v>432</v>
      </c>
      <c r="J48" s="1059"/>
      <c r="K48" s="1060"/>
      <c r="L48" s="213" t="s">
        <v>48</v>
      </c>
      <c r="M48" s="214">
        <v>0.1</v>
      </c>
      <c r="N48" s="215">
        <v>0.3</v>
      </c>
      <c r="O48" s="215">
        <v>0.5</v>
      </c>
      <c r="P48" s="1056"/>
      <c r="Q48" s="1057"/>
    </row>
    <row r="49" spans="1:17" ht="36.75" customHeight="1" thickBot="1" x14ac:dyDescent="0.3">
      <c r="A49" s="679" t="s">
        <v>1218</v>
      </c>
      <c r="B49" s="680"/>
      <c r="C49" s="681"/>
      <c r="D49" s="467" t="s">
        <v>936</v>
      </c>
      <c r="E49" s="468"/>
      <c r="F49" s="468"/>
      <c r="G49" s="468"/>
      <c r="H49" s="468"/>
      <c r="I49" s="468"/>
      <c r="J49" s="468"/>
      <c r="K49" s="468"/>
      <c r="L49" s="468"/>
      <c r="M49" s="468"/>
      <c r="N49" s="468"/>
      <c r="O49" s="468"/>
      <c r="P49" s="468"/>
      <c r="Q49" s="469"/>
    </row>
    <row r="50" spans="1:17" x14ac:dyDescent="0.25">
      <c r="A50" s="1021" t="e">
        <f>#REF!</f>
        <v>#REF!</v>
      </c>
      <c r="B50" s="770"/>
      <c r="C50" s="770"/>
      <c r="D50" s="770"/>
      <c r="E50" s="953" t="e">
        <f>#REF!</f>
        <v>#REF!</v>
      </c>
      <c r="F50" s="760"/>
      <c r="G50" s="952"/>
      <c r="H50" s="954" t="e">
        <f>#REF!</f>
        <v>#REF!</v>
      </c>
      <c r="I50" s="954" t="e">
        <f>#REF!</f>
        <v>#REF!</v>
      </c>
      <c r="J50" s="954" t="e">
        <f>#REF!</f>
        <v>#REF!</v>
      </c>
      <c r="K50" s="954" t="e">
        <f>#REF!</f>
        <v>#REF!</v>
      </c>
      <c r="L50" s="954" t="e">
        <f>#REF!</f>
        <v>#REF!</v>
      </c>
      <c r="M50" s="955" t="e">
        <f>#REF!</f>
        <v>#REF!</v>
      </c>
      <c r="N50" s="956"/>
      <c r="O50" s="956"/>
      <c r="P50" s="956"/>
      <c r="Q50" s="957"/>
    </row>
    <row r="51" spans="1:17" x14ac:dyDescent="0.25">
      <c r="A51" s="1027"/>
      <c r="B51" s="771"/>
      <c r="C51" s="771"/>
      <c r="D51" s="771"/>
      <c r="E51" s="767"/>
      <c r="F51" s="763"/>
      <c r="G51" s="761"/>
      <c r="H51" s="769"/>
      <c r="I51" s="769"/>
      <c r="J51" s="769"/>
      <c r="K51" s="769"/>
      <c r="L51" s="769"/>
      <c r="M51" s="389" t="e">
        <f>#REF!</f>
        <v>#REF!</v>
      </c>
      <c r="N51" s="391"/>
      <c r="O51" s="389" t="e">
        <f>#REF!</f>
        <v>#REF!</v>
      </c>
      <c r="P51" s="391"/>
      <c r="Q51" s="806" t="e">
        <f>#REF!</f>
        <v>#REF!</v>
      </c>
    </row>
    <row r="52" spans="1:17" x14ac:dyDescent="0.25">
      <c r="A52" s="1027"/>
      <c r="B52" s="771"/>
      <c r="C52" s="771"/>
      <c r="D52" s="771"/>
      <c r="E52" s="768"/>
      <c r="F52" s="765"/>
      <c r="G52" s="766"/>
      <c r="H52" s="770"/>
      <c r="I52" s="770"/>
      <c r="J52" s="770"/>
      <c r="K52" s="770"/>
      <c r="L52" s="770"/>
      <c r="M52" s="66" t="e">
        <f>#REF!</f>
        <v>#REF!</v>
      </c>
      <c r="N52" s="66" t="e">
        <f>#REF!</f>
        <v>#REF!</v>
      </c>
      <c r="O52" s="66" t="e">
        <f>#REF!</f>
        <v>#REF!</v>
      </c>
      <c r="P52" s="66" t="e">
        <f>#REF!</f>
        <v>#REF!</v>
      </c>
      <c r="Q52" s="773"/>
    </row>
    <row r="53" spans="1:17" ht="93" customHeight="1" x14ac:dyDescent="0.25">
      <c r="A53" s="156" t="s">
        <v>269</v>
      </c>
      <c r="B53" s="958" t="s">
        <v>1048</v>
      </c>
      <c r="C53" s="959"/>
      <c r="D53" s="960"/>
      <c r="E53" s="157" t="s">
        <v>270</v>
      </c>
      <c r="F53" s="389" t="s">
        <v>1049</v>
      </c>
      <c r="G53" s="391"/>
      <c r="H53" s="66" t="s">
        <v>271</v>
      </c>
      <c r="I53" s="66" t="s">
        <v>453</v>
      </c>
      <c r="J53" s="163" t="s">
        <v>452</v>
      </c>
      <c r="K53" s="163" t="str">
        <f>$K$40</f>
        <v>IV quarter of 2023</v>
      </c>
      <c r="L53" s="163" t="s">
        <v>749</v>
      </c>
      <c r="M53" s="157"/>
      <c r="N53" s="33"/>
      <c r="O53" s="163"/>
      <c r="P53" s="163"/>
      <c r="Q53" s="162"/>
    </row>
    <row r="54" spans="1:17" ht="122.25" customHeight="1" x14ac:dyDescent="0.25">
      <c r="A54" s="216" t="s">
        <v>272</v>
      </c>
      <c r="B54" s="958" t="s">
        <v>1050</v>
      </c>
      <c r="C54" s="959"/>
      <c r="D54" s="960"/>
      <c r="E54" s="157" t="s">
        <v>273</v>
      </c>
      <c r="F54" s="389" t="s">
        <v>1051</v>
      </c>
      <c r="G54" s="391"/>
      <c r="H54" s="66" t="s">
        <v>1052</v>
      </c>
      <c r="I54" s="66" t="s">
        <v>823</v>
      </c>
      <c r="J54" s="163"/>
      <c r="K54" s="163" t="s">
        <v>472</v>
      </c>
      <c r="L54" s="168" t="s">
        <v>749</v>
      </c>
      <c r="M54" s="167"/>
      <c r="N54" s="189"/>
      <c r="O54" s="163"/>
      <c r="P54" s="163"/>
      <c r="Q54" s="162"/>
    </row>
    <row r="55" spans="1:17" ht="83.25" customHeight="1" thickBot="1" x14ac:dyDescent="0.3">
      <c r="A55" s="216" t="s">
        <v>274</v>
      </c>
      <c r="B55" s="1045" t="s">
        <v>1053</v>
      </c>
      <c r="C55" s="1046"/>
      <c r="D55" s="965"/>
      <c r="E55" s="157" t="s">
        <v>275</v>
      </c>
      <c r="F55" s="389" t="s">
        <v>1054</v>
      </c>
      <c r="G55" s="391"/>
      <c r="H55" s="66" t="s">
        <v>1055</v>
      </c>
      <c r="I55" s="66" t="s">
        <v>453</v>
      </c>
      <c r="J55" s="163" t="s">
        <v>452</v>
      </c>
      <c r="K55" s="217" t="s">
        <v>472</v>
      </c>
      <c r="L55" s="218" t="s">
        <v>749</v>
      </c>
      <c r="M55" s="219"/>
      <c r="N55" s="189"/>
      <c r="O55" s="64"/>
      <c r="P55" s="64"/>
      <c r="Q55" s="196"/>
    </row>
    <row r="56" spans="1:17" ht="53.25" customHeight="1" thickBot="1" x14ac:dyDescent="0.3">
      <c r="A56" s="675" t="s">
        <v>512</v>
      </c>
      <c r="B56" s="536"/>
      <c r="C56" s="536"/>
      <c r="D56" s="416" t="e">
        <f>#REF!</f>
        <v>#REF!</v>
      </c>
      <c r="E56" s="480"/>
      <c r="F56" s="480"/>
      <c r="G56" s="480"/>
      <c r="H56" s="480"/>
      <c r="I56" s="480"/>
      <c r="J56" s="480"/>
      <c r="K56" s="480"/>
      <c r="L56" s="480"/>
      <c r="M56" s="480"/>
      <c r="N56" s="480"/>
      <c r="O56" s="480"/>
      <c r="P56" s="480"/>
      <c r="Q56" s="417"/>
    </row>
    <row r="57" spans="1:17" x14ac:dyDescent="0.25">
      <c r="A57" s="434" t="s">
        <v>1206</v>
      </c>
      <c r="B57" s="435"/>
      <c r="C57" s="436"/>
      <c r="D57" s="461" t="s">
        <v>1016</v>
      </c>
      <c r="E57" s="462"/>
      <c r="F57" s="462"/>
      <c r="G57" s="462"/>
      <c r="H57" s="462"/>
      <c r="I57" s="462"/>
      <c r="J57" s="437" t="e">
        <f>#REF!</f>
        <v>#REF!</v>
      </c>
      <c r="K57" s="430"/>
      <c r="L57" s="430"/>
      <c r="M57" s="431"/>
      <c r="N57" s="462" t="e">
        <f>#REF!</f>
        <v>#REF!</v>
      </c>
      <c r="O57" s="462"/>
      <c r="P57" s="462"/>
      <c r="Q57" s="463"/>
    </row>
    <row r="58" spans="1:17" ht="57" customHeight="1" thickBot="1" x14ac:dyDescent="0.3">
      <c r="A58" s="562"/>
      <c r="B58" s="432"/>
      <c r="C58" s="433"/>
      <c r="D58" s="421"/>
      <c r="E58" s="422"/>
      <c r="F58" s="422"/>
      <c r="G58" s="422"/>
      <c r="H58" s="422"/>
      <c r="I58" s="422"/>
      <c r="J58" s="562"/>
      <c r="K58" s="432"/>
      <c r="L58" s="432"/>
      <c r="M58" s="433"/>
      <c r="N58" s="462"/>
      <c r="O58" s="462"/>
      <c r="P58" s="462"/>
      <c r="Q58" s="463"/>
    </row>
    <row r="59" spans="1:17" ht="15.75" thickBot="1" x14ac:dyDescent="0.3">
      <c r="A59" s="515" t="s">
        <v>1207</v>
      </c>
      <c r="B59" s="516"/>
      <c r="C59" s="517"/>
      <c r="D59" s="418" t="s">
        <v>1017</v>
      </c>
      <c r="E59" s="419"/>
      <c r="F59" s="419"/>
      <c r="G59" s="419"/>
      <c r="H59" s="419"/>
      <c r="I59" s="1043"/>
      <c r="J59" s="552" t="s">
        <v>433</v>
      </c>
      <c r="K59" s="412" t="s">
        <v>475</v>
      </c>
      <c r="L59" s="410"/>
      <c r="M59" s="411"/>
      <c r="N59" s="515" t="s">
        <v>1220</v>
      </c>
      <c r="O59" s="516"/>
      <c r="P59" s="516"/>
      <c r="Q59" s="517"/>
    </row>
    <row r="60" spans="1:17" ht="15.75" thickBot="1" x14ac:dyDescent="0.3">
      <c r="A60" s="518"/>
      <c r="B60" s="519"/>
      <c r="C60" s="520"/>
      <c r="D60" s="461"/>
      <c r="E60" s="462"/>
      <c r="F60" s="462"/>
      <c r="G60" s="462"/>
      <c r="H60" s="462"/>
      <c r="I60" s="1044"/>
      <c r="J60" s="553"/>
      <c r="K60" s="68" t="s">
        <v>476</v>
      </c>
      <c r="L60" s="412" t="s">
        <v>435</v>
      </c>
      <c r="M60" s="411"/>
      <c r="N60" s="518"/>
      <c r="O60" s="519"/>
      <c r="P60" s="519"/>
      <c r="Q60" s="520"/>
    </row>
    <row r="61" spans="1:17" ht="25.5" customHeight="1" thickBot="1" x14ac:dyDescent="0.3">
      <c r="A61" s="518"/>
      <c r="B61" s="519"/>
      <c r="C61" s="520"/>
      <c r="D61" s="461"/>
      <c r="E61" s="462"/>
      <c r="F61" s="462"/>
      <c r="G61" s="462"/>
      <c r="H61" s="462"/>
      <c r="I61" s="220" t="s">
        <v>431</v>
      </c>
      <c r="J61" s="71">
        <v>2021</v>
      </c>
      <c r="K61" s="70">
        <v>2025</v>
      </c>
      <c r="L61" s="413">
        <v>2030</v>
      </c>
      <c r="M61" s="414"/>
      <c r="N61" s="418" t="s">
        <v>963</v>
      </c>
      <c r="O61" s="419"/>
      <c r="P61" s="419"/>
      <c r="Q61" s="420"/>
    </row>
    <row r="62" spans="1:17" ht="42.75" customHeight="1" thickBot="1" x14ac:dyDescent="0.3">
      <c r="A62" s="521"/>
      <c r="B62" s="522"/>
      <c r="C62" s="523"/>
      <c r="D62" s="461"/>
      <c r="E62" s="462"/>
      <c r="F62" s="462"/>
      <c r="G62" s="462"/>
      <c r="H62" s="462"/>
      <c r="I62" s="221" t="s">
        <v>432</v>
      </c>
      <c r="J62" s="222" t="s">
        <v>48</v>
      </c>
      <c r="K62" s="74">
        <v>0.4</v>
      </c>
      <c r="L62" s="559">
        <v>0.6</v>
      </c>
      <c r="M62" s="420"/>
      <c r="N62" s="421"/>
      <c r="O62" s="422"/>
      <c r="P62" s="422"/>
      <c r="Q62" s="423"/>
    </row>
    <row r="63" spans="1:17" x14ac:dyDescent="0.25">
      <c r="A63" s="441" t="s">
        <v>1208</v>
      </c>
      <c r="B63" s="442"/>
      <c r="C63" s="443"/>
      <c r="D63" s="596" t="s">
        <v>938</v>
      </c>
      <c r="E63" s="597"/>
      <c r="F63" s="597"/>
      <c r="G63" s="597"/>
      <c r="H63" s="597"/>
      <c r="I63" s="597"/>
      <c r="J63" s="597"/>
      <c r="K63" s="597"/>
      <c r="L63" s="597"/>
      <c r="M63" s="597"/>
      <c r="N63" s="597"/>
      <c r="O63" s="597"/>
      <c r="P63" s="597"/>
      <c r="Q63" s="598"/>
    </row>
    <row r="64" spans="1:17" ht="15.75" thickBot="1" x14ac:dyDescent="0.3">
      <c r="A64" s="447"/>
      <c r="B64" s="428"/>
      <c r="C64" s="429"/>
      <c r="D64" s="715"/>
      <c r="E64" s="716"/>
      <c r="F64" s="716"/>
      <c r="G64" s="716"/>
      <c r="H64" s="716"/>
      <c r="I64" s="716"/>
      <c r="J64" s="716"/>
      <c r="K64" s="716"/>
      <c r="L64" s="716"/>
      <c r="M64" s="716"/>
      <c r="N64" s="716"/>
      <c r="O64" s="716"/>
      <c r="P64" s="716"/>
      <c r="Q64" s="717"/>
    </row>
    <row r="65" spans="1:17" ht="15.75" thickBot="1" x14ac:dyDescent="0.3">
      <c r="A65" s="444" t="s">
        <v>1209</v>
      </c>
      <c r="B65" s="445"/>
      <c r="C65" s="445"/>
      <c r="D65" s="596" t="s">
        <v>1018</v>
      </c>
      <c r="E65" s="597"/>
      <c r="F65" s="597"/>
      <c r="G65" s="597"/>
      <c r="H65" s="1035"/>
      <c r="I65" s="1037"/>
      <c r="J65" s="1039" t="s">
        <v>433</v>
      </c>
      <c r="K65" s="1041" t="s">
        <v>475</v>
      </c>
      <c r="L65" s="733"/>
      <c r="M65" s="733"/>
      <c r="N65" s="623" t="s">
        <v>1220</v>
      </c>
      <c r="O65" s="623"/>
      <c r="P65" s="623"/>
      <c r="Q65" s="624"/>
    </row>
    <row r="66" spans="1:17" ht="15.75" thickBot="1" x14ac:dyDescent="0.3">
      <c r="A66" s="444"/>
      <c r="B66" s="445"/>
      <c r="C66" s="445"/>
      <c r="D66" s="599"/>
      <c r="E66" s="600"/>
      <c r="F66" s="600"/>
      <c r="G66" s="600"/>
      <c r="H66" s="757"/>
      <c r="I66" s="1038"/>
      <c r="J66" s="1040"/>
      <c r="K66" s="223" t="s">
        <v>476</v>
      </c>
      <c r="L66" s="223" t="s">
        <v>476</v>
      </c>
      <c r="M66" s="224" t="s">
        <v>435</v>
      </c>
      <c r="N66" s="752"/>
      <c r="O66" s="683"/>
      <c r="P66" s="683"/>
      <c r="Q66" s="684"/>
    </row>
    <row r="67" spans="1:17" ht="15.75" thickBot="1" x14ac:dyDescent="0.3">
      <c r="A67" s="444"/>
      <c r="B67" s="445"/>
      <c r="C67" s="445"/>
      <c r="D67" s="599"/>
      <c r="E67" s="600"/>
      <c r="F67" s="600"/>
      <c r="G67" s="600"/>
      <c r="H67" s="757"/>
      <c r="I67" s="225" t="s">
        <v>431</v>
      </c>
      <c r="J67" s="226">
        <v>2021</v>
      </c>
      <c r="K67" s="227">
        <v>2024</v>
      </c>
      <c r="L67" s="228">
        <v>2027</v>
      </c>
      <c r="M67" s="229">
        <v>2030</v>
      </c>
      <c r="N67" s="753" t="s">
        <v>932</v>
      </c>
      <c r="O67" s="600"/>
      <c r="P67" s="600"/>
      <c r="Q67" s="601"/>
    </row>
    <row r="68" spans="1:17" ht="15.75" thickBot="1" x14ac:dyDescent="0.3">
      <c r="A68" s="447"/>
      <c r="B68" s="428"/>
      <c r="C68" s="428"/>
      <c r="D68" s="602"/>
      <c r="E68" s="603"/>
      <c r="F68" s="603"/>
      <c r="G68" s="603"/>
      <c r="H68" s="1036"/>
      <c r="I68" s="230" t="s">
        <v>432</v>
      </c>
      <c r="J68" s="72">
        <v>1000</v>
      </c>
      <c r="K68" s="227">
        <v>5000</v>
      </c>
      <c r="L68" s="231">
        <v>10000</v>
      </c>
      <c r="M68" s="213">
        <v>15000</v>
      </c>
      <c r="N68" s="1042"/>
      <c r="O68" s="603"/>
      <c r="P68" s="603"/>
      <c r="Q68" s="604"/>
    </row>
    <row r="69" spans="1:17" ht="34.5" customHeight="1" thickBot="1" x14ac:dyDescent="0.3">
      <c r="A69" s="1032" t="s">
        <v>1218</v>
      </c>
      <c r="B69" s="1033"/>
      <c r="C69" s="1034"/>
      <c r="D69" s="464" t="s">
        <v>937</v>
      </c>
      <c r="E69" s="465"/>
      <c r="F69" s="465"/>
      <c r="G69" s="465"/>
      <c r="H69" s="465"/>
      <c r="I69" s="465"/>
      <c r="J69" s="465"/>
      <c r="K69" s="465"/>
      <c r="L69" s="465"/>
      <c r="M69" s="465"/>
      <c r="N69" s="465"/>
      <c r="O69" s="465"/>
      <c r="P69" s="465"/>
      <c r="Q69" s="466"/>
    </row>
    <row r="70" spans="1:17" x14ac:dyDescent="0.25">
      <c r="A70" s="1027" t="e">
        <f>#REF!</f>
        <v>#REF!</v>
      </c>
      <c r="B70" s="771"/>
      <c r="C70" s="771"/>
      <c r="D70" s="771"/>
      <c r="E70" s="953" t="e">
        <f>#REF!</f>
        <v>#REF!</v>
      </c>
      <c r="F70" s="760"/>
      <c r="G70" s="952"/>
      <c r="H70" s="954" t="e">
        <f>#REF!</f>
        <v>#REF!</v>
      </c>
      <c r="I70" s="954" t="e">
        <f>#REF!</f>
        <v>#REF!</v>
      </c>
      <c r="J70" s="954" t="e">
        <f>#REF!</f>
        <v>#REF!</v>
      </c>
      <c r="K70" s="954" t="e">
        <f>#REF!</f>
        <v>#REF!</v>
      </c>
      <c r="L70" s="954" t="e">
        <f>#REF!</f>
        <v>#REF!</v>
      </c>
      <c r="M70" s="955" t="e">
        <f>#REF!</f>
        <v>#REF!</v>
      </c>
      <c r="N70" s="956"/>
      <c r="O70" s="956"/>
      <c r="P70" s="956"/>
      <c r="Q70" s="957"/>
    </row>
    <row r="71" spans="1:17" x14ac:dyDescent="0.25">
      <c r="A71" s="1027"/>
      <c r="B71" s="771"/>
      <c r="C71" s="771"/>
      <c r="D71" s="771"/>
      <c r="E71" s="767"/>
      <c r="F71" s="763"/>
      <c r="G71" s="761"/>
      <c r="H71" s="769"/>
      <c r="I71" s="769"/>
      <c r="J71" s="769"/>
      <c r="K71" s="769"/>
      <c r="L71" s="769"/>
      <c r="M71" s="389" t="e">
        <f>#REF!</f>
        <v>#REF!</v>
      </c>
      <c r="N71" s="391"/>
      <c r="O71" s="389" t="e">
        <f>#REF!</f>
        <v>#REF!</v>
      </c>
      <c r="P71" s="391"/>
      <c r="Q71" s="806" t="e">
        <f>#REF!</f>
        <v>#REF!</v>
      </c>
    </row>
    <row r="72" spans="1:17" x14ac:dyDescent="0.25">
      <c r="A72" s="1027"/>
      <c r="B72" s="771"/>
      <c r="C72" s="771"/>
      <c r="D72" s="771"/>
      <c r="E72" s="768"/>
      <c r="F72" s="765"/>
      <c r="G72" s="766"/>
      <c r="H72" s="770"/>
      <c r="I72" s="770"/>
      <c r="J72" s="770"/>
      <c r="K72" s="770"/>
      <c r="L72" s="770"/>
      <c r="M72" s="66" t="e">
        <f>#REF!</f>
        <v>#REF!</v>
      </c>
      <c r="N72" s="66" t="e">
        <f>#REF!</f>
        <v>#REF!</v>
      </c>
      <c r="O72" s="66" t="e">
        <f>#REF!</f>
        <v>#REF!</v>
      </c>
      <c r="P72" s="66" t="e">
        <f>#REF!</f>
        <v>#REF!</v>
      </c>
      <c r="Q72" s="773"/>
    </row>
    <row r="73" spans="1:17" ht="150.75" customHeight="1" x14ac:dyDescent="0.25">
      <c r="A73" s="242" t="s">
        <v>276</v>
      </c>
      <c r="B73" s="903" t="s">
        <v>1056</v>
      </c>
      <c r="C73" s="963"/>
      <c r="D73" s="904"/>
      <c r="E73" s="157" t="s">
        <v>277</v>
      </c>
      <c r="F73" s="389" t="s">
        <v>1057</v>
      </c>
      <c r="G73" s="391"/>
      <c r="H73" s="66" t="s">
        <v>1058</v>
      </c>
      <c r="I73" s="163" t="s">
        <v>1003</v>
      </c>
      <c r="J73" s="66" t="s">
        <v>452</v>
      </c>
      <c r="K73" s="163" t="str">
        <f>$K$40</f>
        <v>IV quarter of 2023</v>
      </c>
      <c r="L73" s="163" t="s">
        <v>749</v>
      </c>
      <c r="M73" s="157"/>
      <c r="N73" s="33"/>
      <c r="O73" s="163"/>
      <c r="P73" s="163"/>
      <c r="Q73" s="162"/>
    </row>
    <row r="74" spans="1:17" ht="45" x14ac:dyDescent="0.25">
      <c r="A74" s="198" t="s">
        <v>278</v>
      </c>
      <c r="B74" s="903" t="s">
        <v>1059</v>
      </c>
      <c r="C74" s="963"/>
      <c r="D74" s="904"/>
      <c r="E74" s="157" t="s">
        <v>279</v>
      </c>
      <c r="F74" s="389" t="s">
        <v>1060</v>
      </c>
      <c r="G74" s="391"/>
      <c r="H74" s="66" t="s">
        <v>644</v>
      </c>
      <c r="I74" s="163" t="s">
        <v>453</v>
      </c>
      <c r="J74" s="163" t="s">
        <v>452</v>
      </c>
      <c r="K74" s="163" t="str">
        <f>$K$40</f>
        <v>IV quarter of 2023</v>
      </c>
      <c r="L74" s="163" t="s">
        <v>749</v>
      </c>
      <c r="M74" s="157"/>
      <c r="N74" s="33"/>
      <c r="O74" s="163"/>
      <c r="P74" s="163"/>
      <c r="Q74" s="162"/>
    </row>
    <row r="75" spans="1:17" ht="126" customHeight="1" x14ac:dyDescent="0.25">
      <c r="A75" s="156" t="s">
        <v>280</v>
      </c>
      <c r="B75" s="903" t="s">
        <v>1061</v>
      </c>
      <c r="C75" s="963"/>
      <c r="D75" s="904"/>
      <c r="E75" s="157" t="s">
        <v>281</v>
      </c>
      <c r="F75" s="389" t="s">
        <v>1062</v>
      </c>
      <c r="G75" s="391"/>
      <c r="H75" s="64" t="s">
        <v>1063</v>
      </c>
      <c r="I75" s="168" t="s">
        <v>503</v>
      </c>
      <c r="J75" s="64" t="s">
        <v>452</v>
      </c>
      <c r="K75" s="168" t="s">
        <v>472</v>
      </c>
      <c r="L75" s="168" t="s">
        <v>749</v>
      </c>
      <c r="M75" s="167"/>
      <c r="N75" s="64"/>
      <c r="O75" s="168"/>
      <c r="P75" s="168"/>
      <c r="Q75" s="171"/>
    </row>
    <row r="76" spans="1:17" ht="149.25" customHeight="1" thickBot="1" x14ac:dyDescent="0.3">
      <c r="A76" s="156" t="s">
        <v>282</v>
      </c>
      <c r="B76" s="1011" t="s">
        <v>1064</v>
      </c>
      <c r="C76" s="1012"/>
      <c r="D76" s="969"/>
      <c r="E76" s="157" t="s">
        <v>283</v>
      </c>
      <c r="F76" s="397" t="s">
        <v>1065</v>
      </c>
      <c r="G76" s="397"/>
      <c r="H76" s="66" t="s">
        <v>1066</v>
      </c>
      <c r="I76" s="166" t="s">
        <v>1000</v>
      </c>
      <c r="J76" s="166" t="s">
        <v>992</v>
      </c>
      <c r="K76" s="166" t="str">
        <f>$K$75</f>
        <v>IV quarter of 2024</v>
      </c>
      <c r="L76" s="166">
        <v>1130000</v>
      </c>
      <c r="M76" s="166">
        <v>1130000</v>
      </c>
      <c r="N76" s="166" t="s">
        <v>420</v>
      </c>
      <c r="O76" s="166"/>
      <c r="P76" s="166"/>
      <c r="Q76" s="237"/>
    </row>
    <row r="77" spans="1:17" x14ac:dyDescent="0.25">
      <c r="A77" s="470" t="s">
        <v>1210</v>
      </c>
      <c r="B77" s="471"/>
      <c r="C77" s="472"/>
      <c r="D77" s="464" t="s">
        <v>939</v>
      </c>
      <c r="E77" s="465"/>
      <c r="F77" s="465"/>
      <c r="G77" s="465"/>
      <c r="H77" s="478"/>
      <c r="I77" s="478"/>
      <c r="J77" s="478"/>
      <c r="K77" s="478"/>
      <c r="L77" s="478"/>
      <c r="M77" s="478"/>
      <c r="N77" s="478"/>
      <c r="O77" s="478"/>
      <c r="P77" s="478"/>
      <c r="Q77" s="479"/>
    </row>
    <row r="78" spans="1:17" ht="15.75" thickBot="1" x14ac:dyDescent="0.3">
      <c r="A78" s="473"/>
      <c r="B78" s="474"/>
      <c r="C78" s="475"/>
      <c r="D78" s="467"/>
      <c r="E78" s="468"/>
      <c r="F78" s="468"/>
      <c r="G78" s="468"/>
      <c r="H78" s="468"/>
      <c r="I78" s="468"/>
      <c r="J78" s="468"/>
      <c r="K78" s="468"/>
      <c r="L78" s="468"/>
      <c r="M78" s="468"/>
      <c r="N78" s="468"/>
      <c r="O78" s="468"/>
      <c r="P78" s="468"/>
      <c r="Q78" s="469"/>
    </row>
    <row r="79" spans="1:17" ht="15.75" thickBot="1" x14ac:dyDescent="0.3">
      <c r="A79" s="444" t="s">
        <v>1211</v>
      </c>
      <c r="B79" s="445"/>
      <c r="C79" s="446"/>
      <c r="D79" s="477" t="s">
        <v>1019</v>
      </c>
      <c r="E79" s="478"/>
      <c r="F79" s="478"/>
      <c r="G79" s="478"/>
      <c r="H79" s="479"/>
      <c r="I79" s="424"/>
      <c r="J79" s="560" t="s">
        <v>433</v>
      </c>
      <c r="K79" s="428" t="s">
        <v>475</v>
      </c>
      <c r="L79" s="428"/>
      <c r="M79" s="429"/>
      <c r="N79" s="441" t="s">
        <v>1220</v>
      </c>
      <c r="O79" s="442"/>
      <c r="P79" s="442"/>
      <c r="Q79" s="443"/>
    </row>
    <row r="80" spans="1:17" ht="15.75" thickBot="1" x14ac:dyDescent="0.3">
      <c r="A80" s="444"/>
      <c r="B80" s="445"/>
      <c r="C80" s="446"/>
      <c r="D80" s="477"/>
      <c r="E80" s="478"/>
      <c r="F80" s="478"/>
      <c r="G80" s="478"/>
      <c r="H80" s="479"/>
      <c r="I80" s="425"/>
      <c r="J80" s="561"/>
      <c r="K80" s="142" t="s">
        <v>476</v>
      </c>
      <c r="L80" s="142" t="s">
        <v>476</v>
      </c>
      <c r="M80" s="45" t="s">
        <v>435</v>
      </c>
      <c r="N80" s="447"/>
      <c r="O80" s="428"/>
      <c r="P80" s="428"/>
      <c r="Q80" s="429"/>
    </row>
    <row r="81" spans="1:17" ht="42" customHeight="1" thickBot="1" x14ac:dyDescent="0.3">
      <c r="A81" s="444"/>
      <c r="B81" s="445"/>
      <c r="C81" s="446"/>
      <c r="D81" s="477"/>
      <c r="E81" s="478"/>
      <c r="F81" s="478"/>
      <c r="G81" s="478"/>
      <c r="H81" s="479"/>
      <c r="I81" s="154" t="s">
        <v>431</v>
      </c>
      <c r="J81" s="72">
        <v>2021</v>
      </c>
      <c r="K81" s="72">
        <v>2024</v>
      </c>
      <c r="L81" s="72">
        <v>2027</v>
      </c>
      <c r="M81" s="72">
        <v>2030</v>
      </c>
      <c r="N81" s="464" t="s">
        <v>644</v>
      </c>
      <c r="O81" s="465"/>
      <c r="P81" s="465"/>
      <c r="Q81" s="466"/>
    </row>
    <row r="82" spans="1:17" ht="15.75" thickBot="1" x14ac:dyDescent="0.3">
      <c r="A82" s="447"/>
      <c r="B82" s="428"/>
      <c r="C82" s="429"/>
      <c r="D82" s="477"/>
      <c r="E82" s="478"/>
      <c r="F82" s="478"/>
      <c r="G82" s="478"/>
      <c r="H82" s="479"/>
      <c r="I82" s="155" t="s">
        <v>432</v>
      </c>
      <c r="J82" s="72" t="s">
        <v>48</v>
      </c>
      <c r="K82" s="43">
        <v>0.1</v>
      </c>
      <c r="L82" s="43">
        <v>0.2</v>
      </c>
      <c r="M82" s="43">
        <v>0.3</v>
      </c>
      <c r="N82" s="467"/>
      <c r="O82" s="468"/>
      <c r="P82" s="468"/>
      <c r="Q82" s="469"/>
    </row>
    <row r="83" spans="1:17" ht="15.75" thickBot="1" x14ac:dyDescent="0.3">
      <c r="A83" s="441" t="s">
        <v>1212</v>
      </c>
      <c r="B83" s="442"/>
      <c r="C83" s="443"/>
      <c r="D83" s="464" t="s">
        <v>1020</v>
      </c>
      <c r="E83" s="465"/>
      <c r="F83" s="465"/>
      <c r="G83" s="465"/>
      <c r="H83" s="466"/>
      <c r="I83" s="514"/>
      <c r="J83" s="968" t="s">
        <v>433</v>
      </c>
      <c r="K83" s="495" t="s">
        <v>475</v>
      </c>
      <c r="L83" s="495"/>
      <c r="M83" s="496"/>
      <c r="N83" s="441" t="s">
        <v>1220</v>
      </c>
      <c r="O83" s="442"/>
      <c r="P83" s="442"/>
      <c r="Q83" s="443"/>
    </row>
    <row r="84" spans="1:17" ht="15.75" thickBot="1" x14ac:dyDescent="0.3">
      <c r="A84" s="444"/>
      <c r="B84" s="445"/>
      <c r="C84" s="446"/>
      <c r="D84" s="477"/>
      <c r="E84" s="478"/>
      <c r="F84" s="478"/>
      <c r="G84" s="478"/>
      <c r="H84" s="479"/>
      <c r="I84" s="425"/>
      <c r="J84" s="561"/>
      <c r="K84" s="142" t="s">
        <v>476</v>
      </c>
      <c r="L84" s="142" t="s">
        <v>476</v>
      </c>
      <c r="M84" s="45" t="s">
        <v>435</v>
      </c>
      <c r="N84" s="447"/>
      <c r="O84" s="428"/>
      <c r="P84" s="428"/>
      <c r="Q84" s="429"/>
    </row>
    <row r="85" spans="1:17" ht="34.5" customHeight="1" thickBot="1" x14ac:dyDescent="0.3">
      <c r="A85" s="444"/>
      <c r="B85" s="445"/>
      <c r="C85" s="446"/>
      <c r="D85" s="477"/>
      <c r="E85" s="478"/>
      <c r="F85" s="478"/>
      <c r="G85" s="478"/>
      <c r="H85" s="479"/>
      <c r="I85" s="154" t="s">
        <v>431</v>
      </c>
      <c r="J85" s="72">
        <v>2021</v>
      </c>
      <c r="K85" s="72">
        <v>2024</v>
      </c>
      <c r="L85" s="72">
        <v>2027</v>
      </c>
      <c r="M85" s="72">
        <v>2030</v>
      </c>
      <c r="N85" s="464" t="s">
        <v>964</v>
      </c>
      <c r="O85" s="465"/>
      <c r="P85" s="465"/>
      <c r="Q85" s="466"/>
    </row>
    <row r="86" spans="1:17" ht="30.75" thickBot="1" x14ac:dyDescent="0.3">
      <c r="A86" s="447"/>
      <c r="B86" s="428"/>
      <c r="C86" s="429"/>
      <c r="D86" s="467"/>
      <c r="E86" s="468"/>
      <c r="F86" s="468"/>
      <c r="G86" s="468"/>
      <c r="H86" s="469"/>
      <c r="I86" s="155" t="s">
        <v>432</v>
      </c>
      <c r="J86" s="43">
        <v>0.41</v>
      </c>
      <c r="K86" s="232" t="s">
        <v>979</v>
      </c>
      <c r="L86" s="72" t="s">
        <v>980</v>
      </c>
      <c r="M86" s="72" t="s">
        <v>981</v>
      </c>
      <c r="N86" s="467"/>
      <c r="O86" s="468"/>
      <c r="P86" s="468"/>
      <c r="Q86" s="469"/>
    </row>
    <row r="87" spans="1:17" ht="29.25" customHeight="1" thickBot="1" x14ac:dyDescent="0.3">
      <c r="A87" s="679" t="s">
        <v>1218</v>
      </c>
      <c r="B87" s="680"/>
      <c r="C87" s="681"/>
      <c r="D87" s="467" t="s">
        <v>940</v>
      </c>
      <c r="E87" s="468"/>
      <c r="F87" s="468"/>
      <c r="G87" s="468"/>
      <c r="H87" s="468"/>
      <c r="I87" s="468"/>
      <c r="J87" s="468"/>
      <c r="K87" s="468"/>
      <c r="L87" s="468"/>
      <c r="M87" s="468"/>
      <c r="N87" s="468"/>
      <c r="O87" s="468"/>
      <c r="P87" s="468"/>
      <c r="Q87" s="469"/>
    </row>
    <row r="88" spans="1:17" x14ac:dyDescent="0.25">
      <c r="A88" s="1021" t="e">
        <f>#REF!</f>
        <v>#REF!</v>
      </c>
      <c r="B88" s="770"/>
      <c r="C88" s="770"/>
      <c r="D88" s="770"/>
      <c r="E88" s="953" t="e">
        <f>#REF!</f>
        <v>#REF!</v>
      </c>
      <c r="F88" s="760"/>
      <c r="G88" s="952"/>
      <c r="H88" s="954" t="e">
        <f>#REF!</f>
        <v>#REF!</v>
      </c>
      <c r="I88" s="954" t="e">
        <f>#REF!</f>
        <v>#REF!</v>
      </c>
      <c r="J88" s="954" t="e">
        <f>#REF!</f>
        <v>#REF!</v>
      </c>
      <c r="K88" s="954" t="e">
        <f>#REF!</f>
        <v>#REF!</v>
      </c>
      <c r="L88" s="954" t="e">
        <f>#REF!</f>
        <v>#REF!</v>
      </c>
      <c r="M88" s="955" t="e">
        <f>#REF!</f>
        <v>#REF!</v>
      </c>
      <c r="N88" s="956"/>
      <c r="O88" s="956"/>
      <c r="P88" s="956"/>
      <c r="Q88" s="957"/>
    </row>
    <row r="89" spans="1:17" x14ac:dyDescent="0.25">
      <c r="A89" s="1027"/>
      <c r="B89" s="771"/>
      <c r="C89" s="771"/>
      <c r="D89" s="771"/>
      <c r="E89" s="767"/>
      <c r="F89" s="763"/>
      <c r="G89" s="761"/>
      <c r="H89" s="769"/>
      <c r="I89" s="769"/>
      <c r="J89" s="769"/>
      <c r="K89" s="769"/>
      <c r="L89" s="769"/>
      <c r="M89" s="389" t="e">
        <f>#REF!</f>
        <v>#REF!</v>
      </c>
      <c r="N89" s="391"/>
      <c r="O89" s="389" t="e">
        <f>#REF!</f>
        <v>#REF!</v>
      </c>
      <c r="P89" s="391"/>
      <c r="Q89" s="806" t="e">
        <f>#REF!</f>
        <v>#REF!</v>
      </c>
    </row>
    <row r="90" spans="1:17" x14ac:dyDescent="0.25">
      <c r="A90" s="1027"/>
      <c r="B90" s="771"/>
      <c r="C90" s="771"/>
      <c r="D90" s="771"/>
      <c r="E90" s="768"/>
      <c r="F90" s="765"/>
      <c r="G90" s="766"/>
      <c r="H90" s="770"/>
      <c r="I90" s="770"/>
      <c r="J90" s="770"/>
      <c r="K90" s="770"/>
      <c r="L90" s="770"/>
      <c r="M90" s="66" t="e">
        <f>#REF!</f>
        <v>#REF!</v>
      </c>
      <c r="N90" s="66" t="e">
        <f>#REF!</f>
        <v>#REF!</v>
      </c>
      <c r="O90" s="66" t="e">
        <f>#REF!</f>
        <v>#REF!</v>
      </c>
      <c r="P90" s="66" t="e">
        <f>#REF!</f>
        <v>#REF!</v>
      </c>
      <c r="Q90" s="773"/>
    </row>
    <row r="91" spans="1:17" ht="189" customHeight="1" x14ac:dyDescent="0.25">
      <c r="A91" s="156" t="s">
        <v>284</v>
      </c>
      <c r="B91" s="389" t="s">
        <v>1067</v>
      </c>
      <c r="C91" s="390"/>
      <c r="D91" s="391"/>
      <c r="E91" s="157" t="s">
        <v>285</v>
      </c>
      <c r="F91" s="389" t="s">
        <v>1068</v>
      </c>
      <c r="G91" s="391"/>
      <c r="H91" s="66" t="s">
        <v>1069</v>
      </c>
      <c r="I91" s="163" t="s">
        <v>453</v>
      </c>
      <c r="J91" s="163" t="s">
        <v>992</v>
      </c>
      <c r="K91" s="163" t="str">
        <f>$K$75</f>
        <v>IV quarter of 2024</v>
      </c>
      <c r="L91" s="163" t="s">
        <v>749</v>
      </c>
      <c r="M91" s="157"/>
      <c r="N91" s="33"/>
      <c r="O91" s="163"/>
      <c r="P91" s="163"/>
      <c r="Q91" s="162"/>
    </row>
    <row r="92" spans="1:17" ht="148.5" customHeight="1" x14ac:dyDescent="0.25">
      <c r="A92" s="1020" t="s">
        <v>286</v>
      </c>
      <c r="B92" s="1011" t="s">
        <v>1070</v>
      </c>
      <c r="C92" s="1012"/>
      <c r="D92" s="969"/>
      <c r="E92" s="157" t="s">
        <v>287</v>
      </c>
      <c r="F92" s="389" t="s">
        <v>1071</v>
      </c>
      <c r="G92" s="391"/>
      <c r="H92" s="379" t="s">
        <v>1073</v>
      </c>
      <c r="I92" s="379" t="s">
        <v>1004</v>
      </c>
      <c r="J92" s="379" t="s">
        <v>992</v>
      </c>
      <c r="K92" s="379" t="str">
        <f t="shared" ref="K92" si="0">$K$75</f>
        <v>IV quarter of 2024</v>
      </c>
      <c r="L92" s="379">
        <v>1100000</v>
      </c>
      <c r="M92" s="379">
        <v>1100000</v>
      </c>
      <c r="N92" s="379" t="s">
        <v>419</v>
      </c>
      <c r="O92" s="379"/>
      <c r="P92" s="379"/>
      <c r="Q92" s="806"/>
    </row>
    <row r="93" spans="1:17" ht="113.25" customHeight="1" thickBot="1" x14ac:dyDescent="0.3">
      <c r="A93" s="1028"/>
      <c r="B93" s="1029"/>
      <c r="C93" s="1030"/>
      <c r="D93" s="1031"/>
      <c r="E93" s="157" t="s">
        <v>288</v>
      </c>
      <c r="F93" s="389" t="s">
        <v>1072</v>
      </c>
      <c r="G93" s="391"/>
      <c r="H93" s="380"/>
      <c r="I93" s="380"/>
      <c r="J93" s="380"/>
      <c r="K93" s="380"/>
      <c r="L93" s="772"/>
      <c r="M93" s="772"/>
      <c r="N93" s="772"/>
      <c r="O93" s="772"/>
      <c r="P93" s="772"/>
      <c r="Q93" s="773"/>
    </row>
    <row r="94" spans="1:17" ht="57" customHeight="1" thickBot="1" x14ac:dyDescent="0.3">
      <c r="A94" s="675" t="s">
        <v>567</v>
      </c>
      <c r="B94" s="536"/>
      <c r="C94" s="536"/>
      <c r="D94" s="416" t="e">
        <f>#REF!</f>
        <v>#REF!</v>
      </c>
      <c r="E94" s="480"/>
      <c r="F94" s="480"/>
      <c r="G94" s="480"/>
      <c r="H94" s="480"/>
      <c r="I94" s="480"/>
      <c r="J94" s="480"/>
      <c r="K94" s="480"/>
      <c r="L94" s="480"/>
      <c r="M94" s="480"/>
      <c r="N94" s="480"/>
      <c r="O94" s="480"/>
      <c r="P94" s="480"/>
      <c r="Q94" s="417"/>
    </row>
    <row r="95" spans="1:17" ht="15" customHeight="1" x14ac:dyDescent="0.25">
      <c r="A95" s="434" t="s">
        <v>1213</v>
      </c>
      <c r="B95" s="435"/>
      <c r="C95" s="436"/>
      <c r="D95" s="418" t="s">
        <v>1021</v>
      </c>
      <c r="E95" s="419"/>
      <c r="F95" s="419"/>
      <c r="G95" s="419"/>
      <c r="H95" s="420"/>
      <c r="I95" s="434" t="e">
        <f>#REF!</f>
        <v>#REF!</v>
      </c>
      <c r="J95" s="435"/>
      <c r="K95" s="435"/>
      <c r="L95" s="435"/>
      <c r="M95" s="435"/>
      <c r="N95" s="418" t="e">
        <f>#REF!</f>
        <v>#REF!</v>
      </c>
      <c r="O95" s="419"/>
      <c r="P95" s="419"/>
      <c r="Q95" s="420"/>
    </row>
    <row r="96" spans="1:17" ht="73.5" customHeight="1" thickBot="1" x14ac:dyDescent="0.3">
      <c r="A96" s="562"/>
      <c r="B96" s="432"/>
      <c r="C96" s="433"/>
      <c r="D96" s="421"/>
      <c r="E96" s="422"/>
      <c r="F96" s="422"/>
      <c r="G96" s="422"/>
      <c r="H96" s="423"/>
      <c r="I96" s="562"/>
      <c r="J96" s="432"/>
      <c r="K96" s="432"/>
      <c r="L96" s="432"/>
      <c r="M96" s="432"/>
      <c r="N96" s="421"/>
      <c r="O96" s="422"/>
      <c r="P96" s="422"/>
      <c r="Q96" s="423"/>
    </row>
    <row r="97" spans="1:17" ht="15.75" thickBot="1" x14ac:dyDescent="0.3">
      <c r="A97" s="515" t="s">
        <v>1214</v>
      </c>
      <c r="B97" s="516"/>
      <c r="C97" s="517"/>
      <c r="D97" s="418" t="s">
        <v>1022</v>
      </c>
      <c r="E97" s="419"/>
      <c r="F97" s="419"/>
      <c r="G97" s="419"/>
      <c r="H97" s="420"/>
      <c r="I97" s="406"/>
      <c r="J97" s="408" t="s">
        <v>433</v>
      </c>
      <c r="K97" s="410" t="s">
        <v>475</v>
      </c>
      <c r="L97" s="410"/>
      <c r="M97" s="523"/>
      <c r="N97" s="516" t="s">
        <v>1220</v>
      </c>
      <c r="O97" s="516"/>
      <c r="P97" s="516"/>
      <c r="Q97" s="517"/>
    </row>
    <row r="98" spans="1:17" ht="15.75" thickBot="1" x14ac:dyDescent="0.3">
      <c r="A98" s="518"/>
      <c r="B98" s="519"/>
      <c r="C98" s="520"/>
      <c r="D98" s="461"/>
      <c r="E98" s="462"/>
      <c r="F98" s="462"/>
      <c r="G98" s="462"/>
      <c r="H98" s="463"/>
      <c r="I98" s="407"/>
      <c r="J98" s="409"/>
      <c r="K98" s="68" t="s">
        <v>476</v>
      </c>
      <c r="L98" s="521" t="s">
        <v>435</v>
      </c>
      <c r="M98" s="523"/>
      <c r="N98" s="519"/>
      <c r="O98" s="519"/>
      <c r="P98" s="519"/>
      <c r="Q98" s="520"/>
    </row>
    <row r="99" spans="1:17" ht="35.25" customHeight="1" thickBot="1" x14ac:dyDescent="0.3">
      <c r="A99" s="518"/>
      <c r="B99" s="519"/>
      <c r="C99" s="520"/>
      <c r="D99" s="461"/>
      <c r="E99" s="462"/>
      <c r="F99" s="462"/>
      <c r="G99" s="462"/>
      <c r="H99" s="463"/>
      <c r="I99" s="76" t="s">
        <v>431</v>
      </c>
      <c r="J99" s="71">
        <v>2021</v>
      </c>
      <c r="K99" s="70">
        <v>2025</v>
      </c>
      <c r="L99" s="413">
        <v>2030</v>
      </c>
      <c r="M99" s="414"/>
      <c r="N99" s="418" t="s">
        <v>965</v>
      </c>
      <c r="O99" s="419"/>
      <c r="P99" s="419"/>
      <c r="Q99" s="420"/>
    </row>
    <row r="100" spans="1:17" ht="47.25" customHeight="1" thickBot="1" x14ac:dyDescent="0.3">
      <c r="A100" s="521"/>
      <c r="B100" s="522"/>
      <c r="C100" s="523"/>
      <c r="D100" s="421"/>
      <c r="E100" s="422"/>
      <c r="F100" s="422"/>
      <c r="G100" s="422"/>
      <c r="H100" s="423"/>
      <c r="I100" s="153" t="s">
        <v>432</v>
      </c>
      <c r="J100" s="71" t="s">
        <v>982</v>
      </c>
      <c r="K100" s="70" t="s">
        <v>983</v>
      </c>
      <c r="L100" s="413" t="s">
        <v>984</v>
      </c>
      <c r="M100" s="414"/>
      <c r="N100" s="421"/>
      <c r="O100" s="422"/>
      <c r="P100" s="422"/>
      <c r="Q100" s="423"/>
    </row>
    <row r="101" spans="1:17" ht="15.75" thickBot="1" x14ac:dyDescent="0.3">
      <c r="A101" s="515" t="s">
        <v>1215</v>
      </c>
      <c r="B101" s="516"/>
      <c r="C101" s="517"/>
      <c r="D101" s="418" t="s">
        <v>1023</v>
      </c>
      <c r="E101" s="419"/>
      <c r="F101" s="419"/>
      <c r="G101" s="419"/>
      <c r="H101" s="420"/>
      <c r="I101" s="406"/>
      <c r="J101" s="408" t="s">
        <v>433</v>
      </c>
      <c r="K101" s="410" t="s">
        <v>475</v>
      </c>
      <c r="L101" s="410"/>
      <c r="M101" s="411"/>
      <c r="N101" s="519" t="s">
        <v>1220</v>
      </c>
      <c r="O101" s="519"/>
      <c r="P101" s="519"/>
      <c r="Q101" s="520"/>
    </row>
    <row r="102" spans="1:17" ht="22.5" customHeight="1" thickBot="1" x14ac:dyDescent="0.3">
      <c r="A102" s="518"/>
      <c r="B102" s="519"/>
      <c r="C102" s="520"/>
      <c r="D102" s="461"/>
      <c r="E102" s="462"/>
      <c r="F102" s="462"/>
      <c r="G102" s="462"/>
      <c r="H102" s="463"/>
      <c r="I102" s="407"/>
      <c r="J102" s="409"/>
      <c r="K102" s="68" t="s">
        <v>476</v>
      </c>
      <c r="L102" s="521" t="s">
        <v>435</v>
      </c>
      <c r="M102" s="523"/>
      <c r="N102" s="519"/>
      <c r="O102" s="519"/>
      <c r="P102" s="519"/>
      <c r="Q102" s="520"/>
    </row>
    <row r="103" spans="1:17" ht="38.25" customHeight="1" thickBot="1" x14ac:dyDescent="0.3">
      <c r="A103" s="518"/>
      <c r="B103" s="519"/>
      <c r="C103" s="520"/>
      <c r="D103" s="461"/>
      <c r="E103" s="462"/>
      <c r="F103" s="462"/>
      <c r="G103" s="462"/>
      <c r="H103" s="463"/>
      <c r="I103" s="76" t="s">
        <v>431</v>
      </c>
      <c r="J103" s="71">
        <v>2021</v>
      </c>
      <c r="K103" s="70">
        <v>2025</v>
      </c>
      <c r="L103" s="413">
        <v>2030</v>
      </c>
      <c r="M103" s="414"/>
      <c r="N103" s="418" t="s">
        <v>966</v>
      </c>
      <c r="O103" s="419"/>
      <c r="P103" s="419"/>
      <c r="Q103" s="420"/>
    </row>
    <row r="104" spans="1:17" ht="15.75" thickBot="1" x14ac:dyDescent="0.3">
      <c r="A104" s="521"/>
      <c r="B104" s="522"/>
      <c r="C104" s="523"/>
      <c r="D104" s="421"/>
      <c r="E104" s="422"/>
      <c r="F104" s="422"/>
      <c r="G104" s="422"/>
      <c r="H104" s="423"/>
      <c r="I104" s="153" t="s">
        <v>432</v>
      </c>
      <c r="J104" s="71">
        <v>7</v>
      </c>
      <c r="K104" s="70">
        <v>14</v>
      </c>
      <c r="L104" s="413">
        <v>23</v>
      </c>
      <c r="M104" s="414"/>
      <c r="N104" s="421"/>
      <c r="O104" s="422"/>
      <c r="P104" s="422"/>
      <c r="Q104" s="423"/>
    </row>
    <row r="105" spans="1:17" x14ac:dyDescent="0.25">
      <c r="A105" s="470" t="s">
        <v>1216</v>
      </c>
      <c r="B105" s="471"/>
      <c r="C105" s="472"/>
      <c r="D105" s="464" t="s">
        <v>941</v>
      </c>
      <c r="E105" s="465"/>
      <c r="F105" s="465"/>
      <c r="G105" s="465"/>
      <c r="H105" s="465"/>
      <c r="I105" s="465"/>
      <c r="J105" s="465"/>
      <c r="K105" s="465"/>
      <c r="L105" s="465"/>
      <c r="M105" s="465"/>
      <c r="N105" s="465"/>
      <c r="O105" s="465"/>
      <c r="P105" s="465"/>
      <c r="Q105" s="466"/>
    </row>
    <row r="106" spans="1:17" ht="15.75" thickBot="1" x14ac:dyDescent="0.3">
      <c r="A106" s="473"/>
      <c r="B106" s="474"/>
      <c r="C106" s="475"/>
      <c r="D106" s="467"/>
      <c r="E106" s="468"/>
      <c r="F106" s="468"/>
      <c r="G106" s="468"/>
      <c r="H106" s="468"/>
      <c r="I106" s="468"/>
      <c r="J106" s="468"/>
      <c r="K106" s="468"/>
      <c r="L106" s="468"/>
      <c r="M106" s="468"/>
      <c r="N106" s="468"/>
      <c r="O106" s="468"/>
      <c r="P106" s="468"/>
      <c r="Q106" s="469"/>
    </row>
    <row r="107" spans="1:17" ht="15.75" thickBot="1" x14ac:dyDescent="0.3">
      <c r="A107" s="441" t="s">
        <v>1217</v>
      </c>
      <c r="B107" s="442"/>
      <c r="C107" s="443"/>
      <c r="D107" s="464" t="s">
        <v>1024</v>
      </c>
      <c r="E107" s="465"/>
      <c r="F107" s="465"/>
      <c r="G107" s="465"/>
      <c r="H107" s="466"/>
      <c r="I107" s="514"/>
      <c r="J107" s="968" t="s">
        <v>433</v>
      </c>
      <c r="K107" s="495" t="s">
        <v>475</v>
      </c>
      <c r="L107" s="495"/>
      <c r="M107" s="496"/>
      <c r="N107" s="441" t="s">
        <v>1220</v>
      </c>
      <c r="O107" s="442"/>
      <c r="P107" s="442"/>
      <c r="Q107" s="443"/>
    </row>
    <row r="108" spans="1:17" ht="15.75" thickBot="1" x14ac:dyDescent="0.3">
      <c r="A108" s="444"/>
      <c r="B108" s="445"/>
      <c r="C108" s="446"/>
      <c r="D108" s="477"/>
      <c r="E108" s="478"/>
      <c r="F108" s="478"/>
      <c r="G108" s="478"/>
      <c r="H108" s="479"/>
      <c r="I108" s="425"/>
      <c r="J108" s="561"/>
      <c r="K108" s="142" t="s">
        <v>476</v>
      </c>
      <c r="L108" s="142" t="s">
        <v>476</v>
      </c>
      <c r="M108" s="45" t="s">
        <v>435</v>
      </c>
      <c r="N108" s="447"/>
      <c r="O108" s="428"/>
      <c r="P108" s="428"/>
      <c r="Q108" s="429"/>
    </row>
    <row r="109" spans="1:17" ht="24" customHeight="1" thickBot="1" x14ac:dyDescent="0.3">
      <c r="A109" s="444"/>
      <c r="B109" s="445"/>
      <c r="C109" s="446"/>
      <c r="D109" s="477"/>
      <c r="E109" s="478"/>
      <c r="F109" s="478"/>
      <c r="G109" s="478"/>
      <c r="H109" s="479"/>
      <c r="I109" s="154" t="s">
        <v>431</v>
      </c>
      <c r="J109" s="72">
        <v>2021</v>
      </c>
      <c r="K109" s="72">
        <v>2024</v>
      </c>
      <c r="L109" s="72">
        <v>2027</v>
      </c>
      <c r="M109" s="72">
        <v>2030</v>
      </c>
      <c r="N109" s="477" t="s">
        <v>439</v>
      </c>
      <c r="O109" s="478"/>
      <c r="P109" s="478"/>
      <c r="Q109" s="479"/>
    </row>
    <row r="110" spans="1:17" ht="40.5" customHeight="1" thickBot="1" x14ac:dyDescent="0.3">
      <c r="A110" s="447"/>
      <c r="B110" s="428"/>
      <c r="C110" s="429"/>
      <c r="D110" s="467"/>
      <c r="E110" s="468"/>
      <c r="F110" s="468"/>
      <c r="G110" s="468"/>
      <c r="H110" s="469"/>
      <c r="I110" s="155" t="s">
        <v>432</v>
      </c>
      <c r="J110" s="72" t="s">
        <v>985</v>
      </c>
      <c r="K110" s="72" t="s">
        <v>986</v>
      </c>
      <c r="L110" s="72" t="s">
        <v>987</v>
      </c>
      <c r="M110" s="72" t="s">
        <v>988</v>
      </c>
      <c r="N110" s="467"/>
      <c r="O110" s="468"/>
      <c r="P110" s="468"/>
      <c r="Q110" s="469"/>
    </row>
    <row r="111" spans="1:17" ht="27" customHeight="1" thickBot="1" x14ac:dyDescent="0.3">
      <c r="A111" s="679" t="s">
        <v>1218</v>
      </c>
      <c r="B111" s="680"/>
      <c r="C111" s="681"/>
      <c r="D111" s="467" t="s">
        <v>942</v>
      </c>
      <c r="E111" s="468"/>
      <c r="F111" s="468"/>
      <c r="G111" s="468"/>
      <c r="H111" s="468"/>
      <c r="I111" s="468"/>
      <c r="J111" s="468"/>
      <c r="K111" s="468"/>
      <c r="L111" s="468"/>
      <c r="M111" s="468"/>
      <c r="N111" s="468"/>
      <c r="O111" s="468"/>
      <c r="P111" s="468"/>
      <c r="Q111" s="469"/>
    </row>
    <row r="112" spans="1:17" x14ac:dyDescent="0.25">
      <c r="A112" s="1021" t="e">
        <f>#REF!</f>
        <v>#REF!</v>
      </c>
      <c r="B112" s="770"/>
      <c r="C112" s="770"/>
      <c r="D112" s="770"/>
      <c r="E112" s="953" t="e">
        <f>#REF!</f>
        <v>#REF!</v>
      </c>
      <c r="F112" s="760"/>
      <c r="G112" s="952"/>
      <c r="H112" s="954" t="e">
        <f>#REF!</f>
        <v>#REF!</v>
      </c>
      <c r="I112" s="954" t="e">
        <f>#REF!</f>
        <v>#REF!</v>
      </c>
      <c r="J112" s="954" t="e">
        <f>#REF!</f>
        <v>#REF!</v>
      </c>
      <c r="K112" s="954" t="e">
        <f>#REF!</f>
        <v>#REF!</v>
      </c>
      <c r="L112" s="954" t="e">
        <f>#REF!</f>
        <v>#REF!</v>
      </c>
      <c r="M112" s="955" t="e">
        <f>#REF!</f>
        <v>#REF!</v>
      </c>
      <c r="N112" s="956"/>
      <c r="O112" s="956"/>
      <c r="P112" s="956"/>
      <c r="Q112" s="957"/>
    </row>
    <row r="113" spans="1:17" x14ac:dyDescent="0.25">
      <c r="A113" s="1027"/>
      <c r="B113" s="771"/>
      <c r="C113" s="771"/>
      <c r="D113" s="771"/>
      <c r="E113" s="767"/>
      <c r="F113" s="763"/>
      <c r="G113" s="761"/>
      <c r="H113" s="769"/>
      <c r="I113" s="769"/>
      <c r="J113" s="769"/>
      <c r="K113" s="769"/>
      <c r="L113" s="769"/>
      <c r="M113" s="389" t="e">
        <f>#REF!</f>
        <v>#REF!</v>
      </c>
      <c r="N113" s="391"/>
      <c r="O113" s="389" t="e">
        <f>#REF!</f>
        <v>#REF!</v>
      </c>
      <c r="P113" s="391"/>
      <c r="Q113" s="806" t="e">
        <f>#REF!</f>
        <v>#REF!</v>
      </c>
    </row>
    <row r="114" spans="1:17" x14ac:dyDescent="0.25">
      <c r="A114" s="1027"/>
      <c r="B114" s="771"/>
      <c r="C114" s="771"/>
      <c r="D114" s="771"/>
      <c r="E114" s="768"/>
      <c r="F114" s="765"/>
      <c r="G114" s="766"/>
      <c r="H114" s="770"/>
      <c r="I114" s="770"/>
      <c r="J114" s="770"/>
      <c r="K114" s="770"/>
      <c r="L114" s="770"/>
      <c r="M114" s="66" t="e">
        <f>#REF!</f>
        <v>#REF!</v>
      </c>
      <c r="N114" s="66" t="e">
        <f>#REF!</f>
        <v>#REF!</v>
      </c>
      <c r="O114" s="66" t="e">
        <f>#REF!</f>
        <v>#REF!</v>
      </c>
      <c r="P114" s="66" t="e">
        <f>#REF!</f>
        <v>#REF!</v>
      </c>
      <c r="Q114" s="773"/>
    </row>
    <row r="115" spans="1:17" ht="119.25" customHeight="1" x14ac:dyDescent="0.25">
      <c r="A115" s="242" t="s">
        <v>289</v>
      </c>
      <c r="B115" s="903" t="s">
        <v>1074</v>
      </c>
      <c r="C115" s="963"/>
      <c r="D115" s="904"/>
      <c r="E115" s="157" t="s">
        <v>290</v>
      </c>
      <c r="F115" s="389" t="s">
        <v>1075</v>
      </c>
      <c r="G115" s="391"/>
      <c r="H115" s="66" t="s">
        <v>1076</v>
      </c>
      <c r="I115" s="66" t="s">
        <v>1004</v>
      </c>
      <c r="J115" s="66"/>
      <c r="K115" s="163" t="str">
        <f>$K$53</f>
        <v>IV quarter of 2023</v>
      </c>
      <c r="L115" s="233">
        <v>3786046</v>
      </c>
      <c r="M115" s="199">
        <v>3786046</v>
      </c>
      <c r="N115" s="66" t="s">
        <v>417</v>
      </c>
      <c r="O115" s="163"/>
      <c r="P115" s="163"/>
      <c r="Q115" s="162"/>
    </row>
    <row r="116" spans="1:17" ht="111.75" customHeight="1" x14ac:dyDescent="0.25">
      <c r="A116" s="337" t="s">
        <v>291</v>
      </c>
      <c r="B116" s="903" t="s">
        <v>1077</v>
      </c>
      <c r="C116" s="963"/>
      <c r="D116" s="904"/>
      <c r="E116" s="157" t="s">
        <v>292</v>
      </c>
      <c r="F116" s="389" t="s">
        <v>1078</v>
      </c>
      <c r="G116" s="391"/>
      <c r="H116" s="66" t="s">
        <v>1079</v>
      </c>
      <c r="I116" s="66" t="s">
        <v>453</v>
      </c>
      <c r="J116" s="163" t="s">
        <v>452</v>
      </c>
      <c r="K116" s="163" t="s">
        <v>990</v>
      </c>
      <c r="L116" s="233">
        <v>47000000</v>
      </c>
      <c r="M116" s="234">
        <v>47000000</v>
      </c>
      <c r="N116" s="179" t="s">
        <v>418</v>
      </c>
      <c r="O116" s="163"/>
      <c r="P116" s="163"/>
      <c r="Q116" s="162"/>
    </row>
    <row r="117" spans="1:17" ht="87.75" customHeight="1" x14ac:dyDescent="0.25">
      <c r="A117" s="337" t="s">
        <v>293</v>
      </c>
      <c r="B117" s="903" t="s">
        <v>1080</v>
      </c>
      <c r="C117" s="963"/>
      <c r="D117" s="904"/>
      <c r="E117" s="157" t="s">
        <v>294</v>
      </c>
      <c r="F117" s="389" t="s">
        <v>1081</v>
      </c>
      <c r="G117" s="391"/>
      <c r="H117" s="66" t="s">
        <v>1082</v>
      </c>
      <c r="I117" s="66" t="s">
        <v>1004</v>
      </c>
      <c r="J117" s="66"/>
      <c r="K117" s="163" t="str">
        <f>$K$75</f>
        <v>IV quarter of 2024</v>
      </c>
      <c r="L117" s="160">
        <v>3786046</v>
      </c>
      <c r="M117" s="199">
        <v>3786046</v>
      </c>
      <c r="N117" s="66" t="s">
        <v>417</v>
      </c>
      <c r="O117" s="163"/>
      <c r="P117" s="163"/>
      <c r="Q117" s="162"/>
    </row>
    <row r="118" spans="1:17" x14ac:dyDescent="0.25">
      <c r="A118" s="1020" t="s">
        <v>295</v>
      </c>
      <c r="B118" s="1026" t="s">
        <v>1083</v>
      </c>
      <c r="C118" s="1026"/>
      <c r="D118" s="1026"/>
      <c r="E118" s="774" t="s">
        <v>296</v>
      </c>
      <c r="F118" s="393" t="s">
        <v>1084</v>
      </c>
      <c r="G118" s="966"/>
      <c r="H118" s="379" t="s">
        <v>1085</v>
      </c>
      <c r="I118" s="379" t="s">
        <v>1004</v>
      </c>
      <c r="J118" s="379" t="s">
        <v>995</v>
      </c>
      <c r="K118" s="379" t="str">
        <f t="shared" ref="K118" si="1">$K$40</f>
        <v>IV quarter of 2023</v>
      </c>
      <c r="L118" s="379" t="s">
        <v>42</v>
      </c>
      <c r="M118" s="774"/>
      <c r="N118" s="774"/>
      <c r="O118" s="379"/>
      <c r="P118" s="379"/>
      <c r="Q118" s="806"/>
    </row>
    <row r="119" spans="1:17" ht="159" customHeight="1" x14ac:dyDescent="0.25">
      <c r="A119" s="1021"/>
      <c r="B119" s="1026"/>
      <c r="C119" s="1026"/>
      <c r="D119" s="1026"/>
      <c r="E119" s="770"/>
      <c r="F119" s="803"/>
      <c r="G119" s="982"/>
      <c r="H119" s="772"/>
      <c r="I119" s="772"/>
      <c r="J119" s="772"/>
      <c r="K119" s="772"/>
      <c r="L119" s="772"/>
      <c r="M119" s="770"/>
      <c r="N119" s="770"/>
      <c r="O119" s="772"/>
      <c r="P119" s="772"/>
      <c r="Q119" s="773"/>
    </row>
    <row r="120" spans="1:17" ht="164.25" customHeight="1" x14ac:dyDescent="0.25">
      <c r="A120" s="242" t="s">
        <v>297</v>
      </c>
      <c r="B120" s="389" t="s">
        <v>1086</v>
      </c>
      <c r="C120" s="390"/>
      <c r="D120" s="391"/>
      <c r="E120" s="178" t="s">
        <v>298</v>
      </c>
      <c r="F120" s="803" t="s">
        <v>1087</v>
      </c>
      <c r="G120" s="982"/>
      <c r="H120" s="179" t="s">
        <v>1088</v>
      </c>
      <c r="I120" s="179" t="s">
        <v>453</v>
      </c>
      <c r="J120" s="179" t="s">
        <v>992</v>
      </c>
      <c r="K120" s="181" t="s">
        <v>459</v>
      </c>
      <c r="L120" s="235">
        <v>250000</v>
      </c>
      <c r="M120" s="234">
        <v>250000</v>
      </c>
      <c r="N120" s="179" t="s">
        <v>299</v>
      </c>
      <c r="O120" s="181"/>
      <c r="P120" s="236" t="s">
        <v>122</v>
      </c>
      <c r="Q120" s="162"/>
    </row>
    <row r="121" spans="1:17" ht="60" x14ac:dyDescent="0.25">
      <c r="A121" s="337" t="s">
        <v>300</v>
      </c>
      <c r="B121" s="389" t="s">
        <v>1089</v>
      </c>
      <c r="C121" s="390"/>
      <c r="D121" s="391"/>
      <c r="E121" s="157" t="s">
        <v>301</v>
      </c>
      <c r="F121" s="389" t="s">
        <v>1090</v>
      </c>
      <c r="G121" s="391"/>
      <c r="H121" s="66" t="s">
        <v>875</v>
      </c>
      <c r="I121" s="163" t="s">
        <v>453</v>
      </c>
      <c r="J121" s="66" t="s">
        <v>452</v>
      </c>
      <c r="K121" s="163" t="s">
        <v>991</v>
      </c>
      <c r="L121" s="160">
        <v>150000</v>
      </c>
      <c r="M121" s="199">
        <v>150000</v>
      </c>
      <c r="N121" s="66" t="s">
        <v>302</v>
      </c>
      <c r="O121" s="163"/>
      <c r="P121" s="163"/>
      <c r="Q121" s="162"/>
    </row>
    <row r="122" spans="1:17" ht="93.75" customHeight="1" x14ac:dyDescent="0.25">
      <c r="A122" s="337" t="s">
        <v>303</v>
      </c>
      <c r="B122" s="389" t="s">
        <v>1091</v>
      </c>
      <c r="C122" s="390"/>
      <c r="D122" s="391"/>
      <c r="E122" s="157" t="s">
        <v>304</v>
      </c>
      <c r="F122" s="389" t="s">
        <v>1092</v>
      </c>
      <c r="G122" s="391"/>
      <c r="H122" s="66" t="s">
        <v>644</v>
      </c>
      <c r="I122" s="163" t="s">
        <v>453</v>
      </c>
      <c r="J122" s="66"/>
      <c r="K122" s="163" t="s">
        <v>472</v>
      </c>
      <c r="L122" s="163" t="s">
        <v>749</v>
      </c>
      <c r="M122" s="157"/>
      <c r="N122" s="33"/>
      <c r="O122" s="163"/>
      <c r="P122" s="163"/>
      <c r="Q122" s="162"/>
    </row>
    <row r="123" spans="1:17" ht="153.75" customHeight="1" x14ac:dyDescent="0.25">
      <c r="A123" s="242" t="s">
        <v>305</v>
      </c>
      <c r="B123" s="903" t="s">
        <v>1093</v>
      </c>
      <c r="C123" s="963"/>
      <c r="D123" s="904"/>
      <c r="E123" s="157" t="s">
        <v>306</v>
      </c>
      <c r="F123" s="389" t="s">
        <v>1094</v>
      </c>
      <c r="G123" s="391"/>
      <c r="H123" s="66" t="s">
        <v>1095</v>
      </c>
      <c r="I123" s="163" t="s">
        <v>453</v>
      </c>
      <c r="J123" s="66" t="s">
        <v>996</v>
      </c>
      <c r="K123" s="163" t="str">
        <f>$K$40</f>
        <v>IV quarter of 2023</v>
      </c>
      <c r="L123" s="163" t="s">
        <v>749</v>
      </c>
      <c r="M123" s="157"/>
      <c r="N123" s="33"/>
      <c r="O123" s="163"/>
      <c r="P123" s="163"/>
      <c r="Q123" s="162"/>
    </row>
    <row r="124" spans="1:17" ht="189" customHeight="1" x14ac:dyDescent="0.25">
      <c r="A124" s="242" t="s">
        <v>307</v>
      </c>
      <c r="B124" s="389" t="s">
        <v>1096</v>
      </c>
      <c r="C124" s="390"/>
      <c r="D124" s="391"/>
      <c r="E124" s="157" t="s">
        <v>308</v>
      </c>
      <c r="F124" s="397" t="s">
        <v>1097</v>
      </c>
      <c r="G124" s="397"/>
      <c r="H124" s="163" t="s">
        <v>1098</v>
      </c>
      <c r="I124" s="163" t="s">
        <v>1005</v>
      </c>
      <c r="J124" s="66" t="s">
        <v>997</v>
      </c>
      <c r="K124" s="163" t="s">
        <v>459</v>
      </c>
      <c r="L124" s="163" t="s">
        <v>749</v>
      </c>
      <c r="M124" s="157"/>
      <c r="N124" s="33"/>
      <c r="O124" s="163"/>
      <c r="P124" s="163"/>
      <c r="Q124" s="162"/>
    </row>
    <row r="125" spans="1:17" ht="108" customHeight="1" x14ac:dyDescent="0.25">
      <c r="A125" s="339" t="s">
        <v>309</v>
      </c>
      <c r="B125" s="803" t="s">
        <v>1099</v>
      </c>
      <c r="C125" s="804"/>
      <c r="D125" s="982"/>
      <c r="E125" s="157" t="s">
        <v>310</v>
      </c>
      <c r="F125" s="389" t="s">
        <v>1100</v>
      </c>
      <c r="G125" s="391"/>
      <c r="H125" s="66" t="s">
        <v>1101</v>
      </c>
      <c r="I125" s="163" t="s">
        <v>1006</v>
      </c>
      <c r="J125" s="163"/>
      <c r="K125" s="163" t="str">
        <f>$K$53</f>
        <v>IV quarter of 2023</v>
      </c>
      <c r="L125" s="163">
        <v>1500000</v>
      </c>
      <c r="M125" s="166">
        <v>1500000</v>
      </c>
      <c r="N125" s="66" t="s">
        <v>311</v>
      </c>
      <c r="O125" s="163"/>
      <c r="P125" s="163"/>
      <c r="Q125" s="162"/>
    </row>
    <row r="126" spans="1:17" ht="45" x14ac:dyDescent="0.25">
      <c r="A126" s="242" t="s">
        <v>312</v>
      </c>
      <c r="B126" s="393" t="s">
        <v>1102</v>
      </c>
      <c r="C126" s="1025"/>
      <c r="D126" s="966"/>
      <c r="E126" s="157" t="s">
        <v>313</v>
      </c>
      <c r="F126" s="389" t="s">
        <v>1103</v>
      </c>
      <c r="G126" s="391"/>
      <c r="H126" s="163" t="s">
        <v>1352</v>
      </c>
      <c r="I126" s="163" t="s">
        <v>1006</v>
      </c>
      <c r="J126" s="163"/>
      <c r="K126" s="163" t="s">
        <v>459</v>
      </c>
      <c r="L126" s="163">
        <v>1396500</v>
      </c>
      <c r="M126" s="166">
        <v>1396500</v>
      </c>
      <c r="N126" s="66" t="s">
        <v>311</v>
      </c>
      <c r="O126" s="163"/>
      <c r="P126" s="163"/>
      <c r="Q126" s="162"/>
    </row>
    <row r="127" spans="1:17" ht="60" x14ac:dyDescent="0.25">
      <c r="A127" s="337" t="s">
        <v>314</v>
      </c>
      <c r="B127" s="397" t="s">
        <v>1353</v>
      </c>
      <c r="C127" s="397"/>
      <c r="D127" s="397"/>
      <c r="E127" s="157" t="s">
        <v>315</v>
      </c>
      <c r="F127" s="389" t="s">
        <v>1354</v>
      </c>
      <c r="G127" s="391"/>
      <c r="H127" s="66" t="s">
        <v>875</v>
      </c>
      <c r="I127" s="163" t="s">
        <v>453</v>
      </c>
      <c r="J127" s="66" t="s">
        <v>992</v>
      </c>
      <c r="K127" s="163" t="str">
        <f>$K$53</f>
        <v>IV quarter of 2023</v>
      </c>
      <c r="L127" s="159" t="s">
        <v>749</v>
      </c>
      <c r="M127" s="166"/>
      <c r="N127" s="66"/>
      <c r="O127" s="163"/>
      <c r="P127" s="163"/>
      <c r="Q127" s="162"/>
    </row>
    <row r="128" spans="1:17" ht="151.5" customHeight="1" x14ac:dyDescent="0.25">
      <c r="A128" s="242" t="s">
        <v>316</v>
      </c>
      <c r="B128" s="903" t="s">
        <v>1104</v>
      </c>
      <c r="C128" s="963"/>
      <c r="D128" s="904"/>
      <c r="E128" s="157" t="s">
        <v>317</v>
      </c>
      <c r="F128" s="976" t="s">
        <v>1105</v>
      </c>
      <c r="G128" s="978"/>
      <c r="H128" s="66" t="s">
        <v>1106</v>
      </c>
      <c r="I128" s="66" t="s">
        <v>453</v>
      </c>
      <c r="J128" s="66" t="s">
        <v>998</v>
      </c>
      <c r="K128" s="163" t="str">
        <f>$K$53</f>
        <v>IV quarter of 2023</v>
      </c>
      <c r="L128" s="160">
        <v>170000</v>
      </c>
      <c r="M128" s="199">
        <v>170000</v>
      </c>
      <c r="N128" s="66" t="s">
        <v>311</v>
      </c>
      <c r="O128" s="163"/>
      <c r="P128" s="163"/>
      <c r="Q128" s="162"/>
    </row>
    <row r="129" spans="1:17" ht="154.5" customHeight="1" thickBot="1" x14ac:dyDescent="0.3">
      <c r="A129" s="340" t="s">
        <v>422</v>
      </c>
      <c r="B129" s="1022" t="s">
        <v>1107</v>
      </c>
      <c r="C129" s="1023"/>
      <c r="D129" s="1024"/>
      <c r="E129" s="173" t="s">
        <v>423</v>
      </c>
      <c r="F129" s="970" t="s">
        <v>1108</v>
      </c>
      <c r="G129" s="972"/>
      <c r="H129" s="174" t="s">
        <v>1109</v>
      </c>
      <c r="I129" s="174" t="s">
        <v>1007</v>
      </c>
      <c r="J129" s="174" t="s">
        <v>453</v>
      </c>
      <c r="K129" s="175" t="str">
        <f>$K$53</f>
        <v>IV quarter of 2023</v>
      </c>
      <c r="L129" s="175">
        <v>9535000</v>
      </c>
      <c r="M129" s="176">
        <v>9535000</v>
      </c>
      <c r="N129" s="174" t="s">
        <v>318</v>
      </c>
      <c r="O129" s="175"/>
      <c r="P129" s="175"/>
      <c r="Q129" s="240"/>
    </row>
    <row r="130" spans="1:17" ht="15" customHeight="1" x14ac:dyDescent="0.25">
      <c r="A130" s="370" t="s">
        <v>1110</v>
      </c>
      <c r="B130" s="371"/>
      <c r="C130" s="371"/>
      <c r="D130" s="371"/>
      <c r="E130" s="371"/>
      <c r="F130" s="371"/>
      <c r="G130" s="371"/>
      <c r="H130" s="371"/>
      <c r="I130" s="371"/>
      <c r="J130" s="371"/>
      <c r="K130" s="371"/>
      <c r="L130" s="371"/>
      <c r="M130" s="371"/>
      <c r="N130" s="371"/>
      <c r="O130" s="371"/>
      <c r="P130" s="371"/>
      <c r="Q130" s="372"/>
    </row>
    <row r="131" spans="1:17" x14ac:dyDescent="0.25">
      <c r="A131" s="373"/>
      <c r="B131" s="374"/>
      <c r="C131" s="374"/>
      <c r="D131" s="374"/>
      <c r="E131" s="374"/>
      <c r="F131" s="374"/>
      <c r="G131" s="374"/>
      <c r="H131" s="374"/>
      <c r="I131" s="374"/>
      <c r="J131" s="374"/>
      <c r="K131" s="374"/>
      <c r="L131" s="374"/>
      <c r="M131" s="374"/>
      <c r="N131" s="374"/>
      <c r="O131" s="374"/>
      <c r="P131" s="374"/>
      <c r="Q131" s="375"/>
    </row>
    <row r="132" spans="1:17" ht="15.75" thickBot="1" x14ac:dyDescent="0.3">
      <c r="A132" s="376"/>
      <c r="B132" s="377"/>
      <c r="C132" s="377"/>
      <c r="D132" s="377"/>
      <c r="E132" s="377"/>
      <c r="F132" s="377"/>
      <c r="G132" s="377"/>
      <c r="H132" s="377"/>
      <c r="I132" s="377"/>
      <c r="J132" s="377"/>
      <c r="K132" s="377"/>
      <c r="L132" s="377"/>
      <c r="M132" s="377"/>
      <c r="N132" s="377"/>
      <c r="O132" s="377"/>
      <c r="P132" s="377"/>
      <c r="Q132" s="378"/>
    </row>
    <row r="133" spans="1:17" ht="15" customHeight="1" x14ac:dyDescent="0.25">
      <c r="A133" s="370" t="s">
        <v>796</v>
      </c>
      <c r="B133" s="371"/>
      <c r="C133" s="371"/>
      <c r="D133" s="371"/>
      <c r="E133" s="371"/>
      <c r="F133" s="371"/>
      <c r="G133" s="371"/>
      <c r="H133" s="371"/>
      <c r="I133" s="371"/>
      <c r="J133" s="371"/>
      <c r="K133" s="371"/>
      <c r="L133" s="371"/>
      <c r="M133" s="371"/>
      <c r="N133" s="371"/>
      <c r="O133" s="371"/>
      <c r="P133" s="371"/>
      <c r="Q133" s="372"/>
    </row>
    <row r="134" spans="1:17" ht="15.75" thickBot="1" x14ac:dyDescent="0.3">
      <c r="A134" s="376"/>
      <c r="B134" s="377"/>
      <c r="C134" s="377"/>
      <c r="D134" s="377"/>
      <c r="E134" s="377"/>
      <c r="F134" s="377"/>
      <c r="G134" s="377"/>
      <c r="H134" s="377"/>
      <c r="I134" s="377"/>
      <c r="J134" s="377"/>
      <c r="K134" s="377"/>
      <c r="L134" s="377"/>
      <c r="M134" s="377"/>
      <c r="N134" s="377"/>
      <c r="O134" s="377"/>
      <c r="P134" s="377"/>
      <c r="Q134" s="378"/>
    </row>
  </sheetData>
  <mergeCells count="344">
    <mergeCell ref="A1:B1"/>
    <mergeCell ref="A2:C3"/>
    <mergeCell ref="D2:J3"/>
    <mergeCell ref="K2:O3"/>
    <mergeCell ref="P2:Q3"/>
    <mergeCell ref="K6:L6"/>
    <mergeCell ref="M6:O6"/>
    <mergeCell ref="P6:Q7"/>
    <mergeCell ref="G7:H7"/>
    <mergeCell ref="I7:J7"/>
    <mergeCell ref="K7:L7"/>
    <mergeCell ref="M7:O7"/>
    <mergeCell ref="A4:C7"/>
    <mergeCell ref="D4:F7"/>
    <mergeCell ref="G4:H5"/>
    <mergeCell ref="I4:J5"/>
    <mergeCell ref="K4:O4"/>
    <mergeCell ref="P4:Q5"/>
    <mergeCell ref="K5:L5"/>
    <mergeCell ref="M5:O5"/>
    <mergeCell ref="G6:H6"/>
    <mergeCell ref="I6:J6"/>
    <mergeCell ref="C1:Q1"/>
    <mergeCell ref="K10:L10"/>
    <mergeCell ref="M10:O10"/>
    <mergeCell ref="P10:Q11"/>
    <mergeCell ref="G11:H11"/>
    <mergeCell ref="I11:J11"/>
    <mergeCell ref="K11:L11"/>
    <mergeCell ref="M11:O11"/>
    <mergeCell ref="A8:C11"/>
    <mergeCell ref="D8:F11"/>
    <mergeCell ref="G8:H9"/>
    <mergeCell ref="I8:J9"/>
    <mergeCell ref="K8:O8"/>
    <mergeCell ref="P8:Q9"/>
    <mergeCell ref="K9:L9"/>
    <mergeCell ref="M9:O9"/>
    <mergeCell ref="G10:H10"/>
    <mergeCell ref="I10:J10"/>
    <mergeCell ref="K14:L14"/>
    <mergeCell ref="M14:O14"/>
    <mergeCell ref="P14:Q15"/>
    <mergeCell ref="G15:H15"/>
    <mergeCell ref="I15:J15"/>
    <mergeCell ref="K15:L15"/>
    <mergeCell ref="M15:O15"/>
    <mergeCell ref="A12:C15"/>
    <mergeCell ref="D12:F15"/>
    <mergeCell ref="G12:H13"/>
    <mergeCell ref="I12:J13"/>
    <mergeCell ref="K12:O12"/>
    <mergeCell ref="P12:Q13"/>
    <mergeCell ref="K13:L13"/>
    <mergeCell ref="M13:O13"/>
    <mergeCell ref="G14:H14"/>
    <mergeCell ref="I14:J14"/>
    <mergeCell ref="A16:C17"/>
    <mergeCell ref="D16:Q17"/>
    <mergeCell ref="A18:C21"/>
    <mergeCell ref="D18:F21"/>
    <mergeCell ref="G18:I19"/>
    <mergeCell ref="J18:L19"/>
    <mergeCell ref="M18:O18"/>
    <mergeCell ref="P18:Q19"/>
    <mergeCell ref="G20:I20"/>
    <mergeCell ref="J20:L20"/>
    <mergeCell ref="P20:Q21"/>
    <mergeCell ref="G21:I21"/>
    <mergeCell ref="J21:L21"/>
    <mergeCell ref="A30:C30"/>
    <mergeCell ref="D30:Q30"/>
    <mergeCell ref="J24:L24"/>
    <mergeCell ref="P24:Q25"/>
    <mergeCell ref="G25:I25"/>
    <mergeCell ref="J25:L25"/>
    <mergeCell ref="A26:C29"/>
    <mergeCell ref="D26:F29"/>
    <mergeCell ref="G26:I27"/>
    <mergeCell ref="J26:L27"/>
    <mergeCell ref="M26:O26"/>
    <mergeCell ref="P26:Q27"/>
    <mergeCell ref="A22:C25"/>
    <mergeCell ref="D22:F25"/>
    <mergeCell ref="G22:I23"/>
    <mergeCell ref="J22:L23"/>
    <mergeCell ref="M22:O22"/>
    <mergeCell ref="P22:Q23"/>
    <mergeCell ref="G24:I24"/>
    <mergeCell ref="G28:I28"/>
    <mergeCell ref="J28:L28"/>
    <mergeCell ref="P28:Q29"/>
    <mergeCell ref="G29:I29"/>
    <mergeCell ref="J29:L29"/>
    <mergeCell ref="A35:A36"/>
    <mergeCell ref="B35:D36"/>
    <mergeCell ref="F35:G35"/>
    <mergeCell ref="H35:H36"/>
    <mergeCell ref="I35:I36"/>
    <mergeCell ref="J35:J36"/>
    <mergeCell ref="A31:D33"/>
    <mergeCell ref="E31:G33"/>
    <mergeCell ref="M31:Q31"/>
    <mergeCell ref="M32:N32"/>
    <mergeCell ref="O32:P32"/>
    <mergeCell ref="B34:D34"/>
    <mergeCell ref="F34:G34"/>
    <mergeCell ref="B39:D39"/>
    <mergeCell ref="F39:G39"/>
    <mergeCell ref="B40:D40"/>
    <mergeCell ref="F40:G40"/>
    <mergeCell ref="B41:D41"/>
    <mergeCell ref="F41:G41"/>
    <mergeCell ref="Q35:Q36"/>
    <mergeCell ref="F36:G36"/>
    <mergeCell ref="B37:D37"/>
    <mergeCell ref="F37:G37"/>
    <mergeCell ref="B38:D38"/>
    <mergeCell ref="F38:G38"/>
    <mergeCell ref="K35:K36"/>
    <mergeCell ref="L35:L36"/>
    <mergeCell ref="M35:M36"/>
    <mergeCell ref="N35:N36"/>
    <mergeCell ref="O35:O36"/>
    <mergeCell ref="P35:P36"/>
    <mergeCell ref="P45:Q46"/>
    <mergeCell ref="I47:K47"/>
    <mergeCell ref="P47:Q48"/>
    <mergeCell ref="I48:K48"/>
    <mergeCell ref="A49:C49"/>
    <mergeCell ref="D49:Q49"/>
    <mergeCell ref="B42:D42"/>
    <mergeCell ref="F42:G42"/>
    <mergeCell ref="A43:C43"/>
    <mergeCell ref="D43:Q44"/>
    <mergeCell ref="A44:C44"/>
    <mergeCell ref="A45:C48"/>
    <mergeCell ref="D45:H48"/>
    <mergeCell ref="I45:K46"/>
    <mergeCell ref="L45:L46"/>
    <mergeCell ref="M45:O45"/>
    <mergeCell ref="B54:D54"/>
    <mergeCell ref="F54:G54"/>
    <mergeCell ref="B55:D55"/>
    <mergeCell ref="F55:G55"/>
    <mergeCell ref="A56:C56"/>
    <mergeCell ref="D56:Q56"/>
    <mergeCell ref="L50:L52"/>
    <mergeCell ref="M50:Q50"/>
    <mergeCell ref="M51:N51"/>
    <mergeCell ref="O51:P51"/>
    <mergeCell ref="Q51:Q52"/>
    <mergeCell ref="B53:D53"/>
    <mergeCell ref="F53:G53"/>
    <mergeCell ref="A50:D52"/>
    <mergeCell ref="E50:G52"/>
    <mergeCell ref="H50:H52"/>
    <mergeCell ref="I50:I52"/>
    <mergeCell ref="J50:J52"/>
    <mergeCell ref="K50:K52"/>
    <mergeCell ref="A57:C58"/>
    <mergeCell ref="D57:I58"/>
    <mergeCell ref="J57:M58"/>
    <mergeCell ref="N57:Q58"/>
    <mergeCell ref="A59:C62"/>
    <mergeCell ref="D59:H62"/>
    <mergeCell ref="I59:I60"/>
    <mergeCell ref="J59:J60"/>
    <mergeCell ref="K59:M59"/>
    <mergeCell ref="N59:Q60"/>
    <mergeCell ref="A65:C68"/>
    <mergeCell ref="D65:H68"/>
    <mergeCell ref="I65:I66"/>
    <mergeCell ref="J65:J66"/>
    <mergeCell ref="K65:M65"/>
    <mergeCell ref="N65:Q66"/>
    <mergeCell ref="N67:Q68"/>
    <mergeCell ref="L60:M60"/>
    <mergeCell ref="L61:M61"/>
    <mergeCell ref="N61:Q62"/>
    <mergeCell ref="L62:M62"/>
    <mergeCell ref="A63:C64"/>
    <mergeCell ref="D63:Q64"/>
    <mergeCell ref="A69:C69"/>
    <mergeCell ref="D69:Q69"/>
    <mergeCell ref="A70:D72"/>
    <mergeCell ref="E70:G72"/>
    <mergeCell ref="H70:H72"/>
    <mergeCell ref="I70:I72"/>
    <mergeCell ref="J70:J72"/>
    <mergeCell ref="K70:K72"/>
    <mergeCell ref="L70:L72"/>
    <mergeCell ref="M70:Q70"/>
    <mergeCell ref="B75:D75"/>
    <mergeCell ref="F75:G75"/>
    <mergeCell ref="B76:D76"/>
    <mergeCell ref="F76:G76"/>
    <mergeCell ref="A77:C78"/>
    <mergeCell ref="D77:Q78"/>
    <mergeCell ref="M71:N71"/>
    <mergeCell ref="O71:P71"/>
    <mergeCell ref="Q71:Q72"/>
    <mergeCell ref="B73:D73"/>
    <mergeCell ref="F73:G73"/>
    <mergeCell ref="B74:D74"/>
    <mergeCell ref="F74:G74"/>
    <mergeCell ref="A83:C86"/>
    <mergeCell ref="D83:H86"/>
    <mergeCell ref="I83:I84"/>
    <mergeCell ref="J83:J84"/>
    <mergeCell ref="K83:M83"/>
    <mergeCell ref="N83:Q84"/>
    <mergeCell ref="N85:Q86"/>
    <mergeCell ref="A79:C82"/>
    <mergeCell ref="D79:H82"/>
    <mergeCell ref="I79:I80"/>
    <mergeCell ref="J79:J80"/>
    <mergeCell ref="K79:M79"/>
    <mergeCell ref="N79:Q80"/>
    <mergeCell ref="N81:Q82"/>
    <mergeCell ref="A87:C87"/>
    <mergeCell ref="D87:Q87"/>
    <mergeCell ref="A88:D90"/>
    <mergeCell ref="E88:G90"/>
    <mergeCell ref="H88:H90"/>
    <mergeCell ref="I88:I90"/>
    <mergeCell ref="J88:J90"/>
    <mergeCell ref="K88:K90"/>
    <mergeCell ref="L88:L90"/>
    <mergeCell ref="M88:Q88"/>
    <mergeCell ref="M89:N89"/>
    <mergeCell ref="O89:P89"/>
    <mergeCell ref="Q89:Q90"/>
    <mergeCell ref="B91:D91"/>
    <mergeCell ref="F91:G91"/>
    <mergeCell ref="A92:A93"/>
    <mergeCell ref="B92:D93"/>
    <mergeCell ref="F92:G92"/>
    <mergeCell ref="H92:H93"/>
    <mergeCell ref="I92:I93"/>
    <mergeCell ref="P92:P93"/>
    <mergeCell ref="Q92:Q93"/>
    <mergeCell ref="F93:G93"/>
    <mergeCell ref="A94:C94"/>
    <mergeCell ref="D94:Q94"/>
    <mergeCell ref="D95:H96"/>
    <mergeCell ref="I95:M96"/>
    <mergeCell ref="N95:Q96"/>
    <mergeCell ref="J92:J93"/>
    <mergeCell ref="K92:K93"/>
    <mergeCell ref="L92:L93"/>
    <mergeCell ref="M92:M93"/>
    <mergeCell ref="N92:N93"/>
    <mergeCell ref="O92:O93"/>
    <mergeCell ref="A97:C100"/>
    <mergeCell ref="D97:H100"/>
    <mergeCell ref="I97:I98"/>
    <mergeCell ref="J97:J98"/>
    <mergeCell ref="K97:M97"/>
    <mergeCell ref="N97:Q98"/>
    <mergeCell ref="L98:M98"/>
    <mergeCell ref="L99:M99"/>
    <mergeCell ref="N99:Q100"/>
    <mergeCell ref="L100:M100"/>
    <mergeCell ref="A101:C104"/>
    <mergeCell ref="D101:H104"/>
    <mergeCell ref="I101:I102"/>
    <mergeCell ref="J101:J102"/>
    <mergeCell ref="K101:M101"/>
    <mergeCell ref="N101:Q102"/>
    <mergeCell ref="L102:M102"/>
    <mergeCell ref="L103:M103"/>
    <mergeCell ref="N103:Q104"/>
    <mergeCell ref="L104:M104"/>
    <mergeCell ref="A105:C106"/>
    <mergeCell ref="D105:Q106"/>
    <mergeCell ref="A107:C110"/>
    <mergeCell ref="D107:H110"/>
    <mergeCell ref="I107:I108"/>
    <mergeCell ref="J107:J108"/>
    <mergeCell ref="K107:M107"/>
    <mergeCell ref="N107:Q108"/>
    <mergeCell ref="N109:Q110"/>
    <mergeCell ref="A111:C111"/>
    <mergeCell ref="D111:Q111"/>
    <mergeCell ref="A112:D114"/>
    <mergeCell ref="E112:G114"/>
    <mergeCell ref="H112:H114"/>
    <mergeCell ref="I112:I114"/>
    <mergeCell ref="J112:J114"/>
    <mergeCell ref="K112:K114"/>
    <mergeCell ref="L112:L114"/>
    <mergeCell ref="M112:Q112"/>
    <mergeCell ref="M113:N113"/>
    <mergeCell ref="O113:P113"/>
    <mergeCell ref="Q113:Q114"/>
    <mergeCell ref="B115:D115"/>
    <mergeCell ref="F115:G115"/>
    <mergeCell ref="B116:D116"/>
    <mergeCell ref="F116:G116"/>
    <mergeCell ref="Q118:Q119"/>
    <mergeCell ref="P118:P119"/>
    <mergeCell ref="O118:O119"/>
    <mergeCell ref="N118:N119"/>
    <mergeCell ref="M118:M119"/>
    <mergeCell ref="L118:L119"/>
    <mergeCell ref="K118:K119"/>
    <mergeCell ref="J118:J119"/>
    <mergeCell ref="I118:I119"/>
    <mergeCell ref="H118:H119"/>
    <mergeCell ref="F122:G122"/>
    <mergeCell ref="B123:D123"/>
    <mergeCell ref="F123:G123"/>
    <mergeCell ref="B120:D120"/>
    <mergeCell ref="F120:G120"/>
    <mergeCell ref="B117:D117"/>
    <mergeCell ref="F117:G117"/>
    <mergeCell ref="B118:D119"/>
    <mergeCell ref="E118:E119"/>
    <mergeCell ref="F118:G119"/>
    <mergeCell ref="A130:Q132"/>
    <mergeCell ref="A133:Q134"/>
    <mergeCell ref="A118:A119"/>
    <mergeCell ref="A95:C96"/>
    <mergeCell ref="L31:L33"/>
    <mergeCell ref="K31:K33"/>
    <mergeCell ref="I31:I33"/>
    <mergeCell ref="H31:H33"/>
    <mergeCell ref="J31:J33"/>
    <mergeCell ref="B127:D127"/>
    <mergeCell ref="F127:G127"/>
    <mergeCell ref="B128:D128"/>
    <mergeCell ref="F128:G128"/>
    <mergeCell ref="B129:D129"/>
    <mergeCell ref="F129:G129"/>
    <mergeCell ref="B124:D124"/>
    <mergeCell ref="F124:G124"/>
    <mergeCell ref="B125:D125"/>
    <mergeCell ref="F125:G125"/>
    <mergeCell ref="B126:D126"/>
    <mergeCell ref="F126:G126"/>
    <mergeCell ref="B121:D121"/>
    <mergeCell ref="F121:G121"/>
    <mergeCell ref="B122:D122"/>
  </mergeCells>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Preschool Education AP</vt:lpstr>
      <vt:lpstr> General Education AP</vt:lpstr>
      <vt:lpstr>VET AP</vt:lpstr>
      <vt:lpstr>HEI AP</vt:lpstr>
      <vt:lpstr>STI 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2022-07-28T14:05:06Z</cp:lastPrinted>
  <dcterms:created xsi:type="dcterms:W3CDTF">2021-08-28T11:59:26Z</dcterms:created>
  <dcterms:modified xsi:type="dcterms:W3CDTF">2022-10-28T06:19:22Z</dcterms:modified>
</cp:coreProperties>
</file>